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6.m." sheetId="1" r:id="rId1"/>
  </sheets>
  <definedNames>
    <definedName name="_xlnm.Print_Area" localSheetId="0">'6.m.'!$B$1:$O$27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C16" i="1"/>
  <c r="C28" i="1" s="1"/>
  <c r="D16" i="1"/>
  <c r="E16" i="1"/>
  <c r="E28" i="1" s="1"/>
  <c r="F16" i="1"/>
  <c r="G16" i="1"/>
  <c r="G28" i="1" s="1"/>
  <c r="H16" i="1"/>
  <c r="I16" i="1"/>
  <c r="I28" i="1" s="1"/>
  <c r="J16" i="1"/>
  <c r="K16" i="1"/>
  <c r="K28" i="1" s="1"/>
  <c r="L16" i="1"/>
  <c r="M16" i="1"/>
  <c r="M28" i="1" s="1"/>
  <c r="N16" i="1"/>
  <c r="O16" i="1"/>
  <c r="P16" i="1"/>
  <c r="O17" i="1"/>
  <c r="O27" i="1" s="1"/>
  <c r="O18" i="1"/>
  <c r="O19" i="1"/>
  <c r="O20" i="1"/>
  <c r="O21" i="1"/>
  <c r="O22" i="1"/>
  <c r="O23" i="1"/>
  <c r="O25" i="1"/>
  <c r="O26" i="1"/>
  <c r="C27" i="1"/>
  <c r="D27" i="1"/>
  <c r="E27" i="1"/>
  <c r="F27" i="1"/>
  <c r="G27" i="1"/>
  <c r="H27" i="1"/>
  <c r="I27" i="1"/>
  <c r="J27" i="1"/>
  <c r="K27" i="1"/>
  <c r="L27" i="1"/>
  <c r="M27" i="1"/>
  <c r="N27" i="1"/>
  <c r="P27" i="1"/>
  <c r="D28" i="1"/>
  <c r="F28" i="1"/>
  <c r="H28" i="1"/>
  <c r="J28" i="1"/>
  <c r="L28" i="1"/>
  <c r="N28" i="1"/>
</calcChain>
</file>

<file path=xl/sharedStrings.xml><?xml version="1.0" encoding="utf-8"?>
<sst xmlns="http://schemas.openxmlformats.org/spreadsheetml/2006/main" count="38" uniqueCount="38">
  <si>
    <t>Bevétel - kiadás egyenlege</t>
  </si>
  <si>
    <t>20. Kiadás összesen</t>
  </si>
  <si>
    <t>19.. Finanszírozási kiadások</t>
  </si>
  <si>
    <t>18. Tartalék</t>
  </si>
  <si>
    <t>17.. Felhalmozási célú pénzeszközátadás</t>
  </si>
  <si>
    <t>16. Felújítási kiadás</t>
  </si>
  <si>
    <t>15. Beruházási kiadás</t>
  </si>
  <si>
    <t>14. Pénzeszköz átadás</t>
  </si>
  <si>
    <t>13. Ellátottak pénzbeli juttatásai</t>
  </si>
  <si>
    <t>12. Dologi kiadások</t>
  </si>
  <si>
    <t>11.. Munkaadót terhelő járulék és szoc.hj.</t>
  </si>
  <si>
    <t>10.. Személyi jellegű juttatások</t>
  </si>
  <si>
    <t xml:space="preserve">9. Bevételek összesen </t>
  </si>
  <si>
    <t>Előző havi egyenleg:</t>
  </si>
  <si>
    <t>8. Finanszírozási bevételek (maradvány igénybevétel)</t>
  </si>
  <si>
    <t>7. Működési célú átvett bevételek</t>
  </si>
  <si>
    <t>6. Működési bevételek</t>
  </si>
  <si>
    <t xml:space="preserve">4. Közhatalmi bevételek </t>
  </si>
  <si>
    <t>3. Felhalmozási célú támogatások Áht-én belülről</t>
  </si>
  <si>
    <t>2.Működési célú támogatások Áht-én belülről.</t>
  </si>
  <si>
    <t>1. Önk. műk. támog.</t>
  </si>
  <si>
    <t>Összesen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</si>
  <si>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</si>
  <si>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</si>
  <si>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</si>
  <si>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</si>
  <si>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</si>
  <si>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</si>
  <si>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</si>
  <si>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</si>
  <si>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</si>
  <si>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</si>
  <si>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</si>
  <si>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</si>
  <si>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Megnevezés</t>
  </si>
  <si>
    <t>adatok e Ft</t>
  </si>
  <si>
    <t>Apátfalva Község Önkormányzatának 2021. évi előirányzat felhasználási ütemterve</t>
  </si>
  <si>
    <t>6.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</si>
</sst>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 applyAlignment="1">
      <alignment wrapText="1"/>
    </xf>
    <xf numFmtId="3" fontId="1" fillId="0" borderId="0" xfId="1" applyNumberFormat="1"/>
    <xf numFmtId="0" fontId="1" fillId="0" borderId="1" xfId="1" quotePrefix="1" applyFont="1" applyBorder="1"/>
    <xf numFmtId="3" fontId="3" fillId="0" borderId="2" xfId="1" quotePrefix="1" applyNumberFormat="1" applyFont="1" applyBorder="1" applyAlignment="1">
      <alignment horizontal="right"/>
    </xf>
    <xf numFmtId="3" fontId="2" fillId="0" borderId="2" xfId="1" quotePrefix="1" applyNumberFormat="1" applyFont="1" applyBorder="1" applyAlignment="1">
      <alignment horizontal="right"/>
    </xf>
    <xf numFmtId="3" fontId="2" fillId="0" borderId="2" xfId="1" applyNumberFormat="1" applyFont="1" applyBorder="1" applyAlignment="1">
      <alignment horizontal="right"/>
    </xf>
    <xf numFmtId="0" fontId="4" fillId="0" borderId="3" xfId="1" applyFont="1" applyBorder="1" applyAlignment="1">
      <alignment wrapText="1"/>
    </xf>
    <xf numFmtId="0" fontId="1" fillId="0" borderId="0" xfId="1" applyBorder="1"/>
    <xf numFmtId="3" fontId="5" fillId="0" borderId="4" xfId="1" applyNumberFormat="1" applyFont="1" applyBorder="1" applyAlignment="1">
      <alignment horizontal="right"/>
    </xf>
    <xf numFmtId="3" fontId="5" fillId="0" borderId="5" xfId="1" applyNumberFormat="1" applyFont="1" applyBorder="1" applyAlignment="1">
      <alignment horizontal="right"/>
    </xf>
    <xf numFmtId="0" fontId="6" fillId="0" borderId="6" xfId="1" applyFont="1" applyBorder="1" applyAlignment="1">
      <alignment wrapText="1"/>
    </xf>
    <xf numFmtId="3" fontId="4" fillId="0" borderId="7" xfId="1" applyNumberFormat="1" applyFont="1" applyBorder="1" applyAlignment="1">
      <alignment horizontal="right"/>
    </xf>
    <xf numFmtId="0" fontId="2" fillId="0" borderId="8" xfId="1" quotePrefix="1" applyFont="1" applyBorder="1" applyAlignment="1">
      <alignment horizontal="right"/>
    </xf>
    <xf numFmtId="3" fontId="2" fillId="0" borderId="8" xfId="1" applyNumberFormat="1" applyFont="1" applyBorder="1" applyAlignment="1">
      <alignment horizontal="right"/>
    </xf>
    <xf numFmtId="3" fontId="2" fillId="0" borderId="8" xfId="1" quotePrefix="1" applyNumberFormat="1" applyFont="1" applyBorder="1" applyAlignment="1">
      <alignment horizontal="right"/>
    </xf>
    <xf numFmtId="0" fontId="4" fillId="0" borderId="9" xfId="1" applyFont="1" applyBorder="1" applyAlignment="1">
      <alignment wrapText="1"/>
    </xf>
    <xf numFmtId="0" fontId="2" fillId="0" borderId="10" xfId="1" quotePrefix="1" applyFont="1" applyBorder="1" applyAlignment="1">
      <alignment horizontal="right"/>
    </xf>
    <xf numFmtId="3" fontId="2" fillId="0" borderId="10" xfId="1" quotePrefix="1" applyNumberFormat="1" applyFont="1" applyBorder="1" applyAlignment="1">
      <alignment horizontal="right"/>
    </xf>
    <xf numFmtId="0" fontId="4" fillId="0" borderId="11" xfId="1" applyFont="1" applyBorder="1" applyAlignment="1">
      <alignment wrapText="1"/>
    </xf>
    <xf numFmtId="3" fontId="2" fillId="0" borderId="10" xfId="1" applyNumberFormat="1" applyFont="1" applyBorder="1" applyAlignment="1">
      <alignment horizontal="right"/>
    </xf>
    <xf numFmtId="3" fontId="4" fillId="0" borderId="10" xfId="1" applyNumberFormat="1" applyFont="1" applyBorder="1" applyAlignment="1">
      <alignment horizontal="right"/>
    </xf>
    <xf numFmtId="3" fontId="2" fillId="0" borderId="7" xfId="1" applyNumberFormat="1" applyFont="1" applyBorder="1" applyAlignment="1">
      <alignment horizontal="right"/>
    </xf>
    <xf numFmtId="0" fontId="1" fillId="0" borderId="12" xfId="1" applyBorder="1"/>
    <xf numFmtId="0" fontId="2" fillId="0" borderId="9" xfId="1" applyFont="1" applyBorder="1"/>
    <xf numFmtId="0" fontId="2" fillId="0" borderId="11" xfId="1" applyFont="1" applyBorder="1"/>
    <xf numFmtId="0" fontId="2" fillId="0" borderId="11" xfId="1" applyFont="1" applyBorder="1" applyAlignment="1">
      <alignment wrapText="1"/>
    </xf>
    <xf numFmtId="3" fontId="5" fillId="0" borderId="13" xfId="1" applyNumberFormat="1" applyFont="1" applyBorder="1" applyAlignment="1">
      <alignment horizontal="right"/>
    </xf>
    <xf numFmtId="3" fontId="5" fillId="0" borderId="14" xfId="1" applyNumberFormat="1" applyFont="1" applyBorder="1" applyAlignment="1">
      <alignment horizontal="right"/>
    </xf>
    <xf numFmtId="0" fontId="7" fillId="0" borderId="15" xfId="1" applyFont="1" applyBorder="1" applyAlignment="1">
      <alignment horizontal="left" wrapText="1"/>
    </xf>
    <xf numFmtId="0" fontId="2" fillId="0" borderId="10" xfId="1" applyFont="1" applyBorder="1" applyAlignment="1">
      <alignment horizontal="right"/>
    </xf>
    <xf numFmtId="1" fontId="2" fillId="0" borderId="10" xfId="1" applyNumberFormat="1" applyFont="1" applyBorder="1" applyAlignment="1">
      <alignment horizontal="right"/>
    </xf>
    <xf numFmtId="0" fontId="2" fillId="0" borderId="0" xfId="1" applyFont="1"/>
    <xf numFmtId="0" fontId="8" fillId="0" borderId="0" xfId="1" applyFont="1"/>
    <xf numFmtId="0" fontId="9" fillId="0" borderId="16" xfId="1" applyFont="1" applyBorder="1"/>
    <xf numFmtId="0" fontId="9" fillId="0" borderId="17" xfId="1" applyFont="1" applyBorder="1"/>
    <xf numFmtId="0" fontId="10" fillId="0" borderId="18" xfId="1" applyFont="1" applyBorder="1" applyAlignment="1">
      <alignment horizontal="left"/>
    </xf>
    <xf numFmtId="0" fontId="6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Border="1" applyAlignment="1">
      <alignment horizontal="right"/>
    </xf>
  </cellXfs>
  <cellStyles count="2">
    <cellStyle name="Normál" xfId="0" builtinId="0"/>
    <cellStyle name="Normál_január-decembe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tabSelected="1" zoomScaleNormal="100" workbookViewId="0">
      <selection activeCell="Q5" sqref="Q5"/>
    </sheetView>
  </sheetViews>
  <sheetFormatPr defaultColWidth="9.7109375" defaultRowHeight="12.75" x14ac:dyDescent="0.2"/>
  <cols>
    <col min="1" max="1" width="3.7109375" style="1" customWidth="1"/>
    <col min="2" max="2" width="26.7109375" style="1" customWidth="1"/>
    <col min="3" max="10" width="8.28515625" style="1" customWidth="1"/>
    <col min="11" max="11" width="9.42578125" style="1" customWidth="1"/>
    <col min="12" max="14" width="8.28515625" style="1" customWidth="1"/>
    <col min="15" max="15" width="9.7109375" style="1" customWidth="1"/>
    <col min="16" max="16384" width="9.7109375" style="1"/>
  </cols>
  <sheetData>
    <row r="2" spans="2:16" ht="15.75" x14ac:dyDescent="0.25">
      <c r="B2" s="40" t="s">
        <v>37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2:16" ht="15.75" x14ac:dyDescent="0.25">
      <c r="B3" s="39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2:16" ht="15.75" x14ac:dyDescent="0.25">
      <c r="B4" s="40" t="s">
        <v>36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6" spans="2:16" ht="18.600000000000001" customHeight="1" thickBot="1" x14ac:dyDescent="0.25">
      <c r="N6" s="42" t="s">
        <v>35</v>
      </c>
      <c r="O6" s="42"/>
    </row>
    <row r="7" spans="2:16" s="34" customFormat="1" ht="17.25" customHeight="1" x14ac:dyDescent="0.2">
      <c r="B7" s="37" t="s">
        <v>34</v>
      </c>
      <c r="C7" s="36" t="s">
        <v>33</v>
      </c>
      <c r="D7" s="36" t="s">
        <v>32</v>
      </c>
      <c r="E7" s="36" t="s">
        <v>31</v>
      </c>
      <c r="F7" s="36" t="s">
        <v>30</v>
      </c>
      <c r="G7" s="36" t="s">
        <v>29</v>
      </c>
      <c r="H7" s="36" t="s">
        <v>28</v>
      </c>
      <c r="I7" s="36" t="s">
        <v>27</v>
      </c>
      <c r="J7" s="36" t="s">
        <v>26</v>
      </c>
      <c r="K7" s="36" t="s">
        <v>25</v>
      </c>
      <c r="L7" s="36" t="s">
        <v>24</v>
      </c>
      <c r="M7" s="36" t="s">
        <v>23</v>
      </c>
      <c r="N7" s="36" t="s">
        <v>22</v>
      </c>
      <c r="O7" s="35" t="s">
        <v>21</v>
      </c>
    </row>
    <row r="8" spans="2:16" ht="21" customHeight="1" x14ac:dyDescent="0.2">
      <c r="B8" s="26" t="s">
        <v>20</v>
      </c>
      <c r="C8" s="22">
        <v>26019</v>
      </c>
      <c r="D8" s="22">
        <v>26019</v>
      </c>
      <c r="E8" s="22">
        <v>26019</v>
      </c>
      <c r="F8" s="22">
        <v>26019</v>
      </c>
      <c r="G8" s="22">
        <v>26019</v>
      </c>
      <c r="H8" s="22">
        <v>26019</v>
      </c>
      <c r="I8" s="22">
        <v>26019</v>
      </c>
      <c r="J8" s="22">
        <v>26019</v>
      </c>
      <c r="K8" s="22">
        <v>26019</v>
      </c>
      <c r="L8" s="22">
        <v>26019</v>
      </c>
      <c r="M8" s="22">
        <v>26019</v>
      </c>
      <c r="N8" s="22">
        <v>26024</v>
      </c>
      <c r="O8" s="13">
        <f t="shared" ref="O8:O14" si="0">SUM(C8:N8)</f>
        <v>312233</v>
      </c>
      <c r="P8" s="1">
        <v>312233</v>
      </c>
    </row>
    <row r="9" spans="2:16" ht="25.5" customHeight="1" x14ac:dyDescent="0.2">
      <c r="B9" s="27" t="s">
        <v>19</v>
      </c>
      <c r="C9" s="21">
        <v>3368</v>
      </c>
      <c r="D9" s="21">
        <v>3368</v>
      </c>
      <c r="E9" s="21">
        <v>3368</v>
      </c>
      <c r="F9" s="21">
        <v>3368</v>
      </c>
      <c r="G9" s="21">
        <v>3368</v>
      </c>
      <c r="H9" s="21">
        <v>3368</v>
      </c>
      <c r="I9" s="21">
        <v>3368</v>
      </c>
      <c r="J9" s="21">
        <v>3367</v>
      </c>
      <c r="K9" s="21">
        <v>3367</v>
      </c>
      <c r="L9" s="21">
        <v>3367</v>
      </c>
      <c r="M9" s="21">
        <v>3367</v>
      </c>
      <c r="N9" s="21">
        <v>3367</v>
      </c>
      <c r="O9" s="13">
        <f t="shared" si="0"/>
        <v>40411</v>
      </c>
      <c r="P9" s="1">
        <v>40411</v>
      </c>
    </row>
    <row r="10" spans="2:16" ht="21" customHeight="1" x14ac:dyDescent="0.2">
      <c r="B10" s="27" t="s">
        <v>18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3">
        <f t="shared" si="0"/>
        <v>0</v>
      </c>
    </row>
    <row r="11" spans="2:16" ht="21" customHeight="1" x14ac:dyDescent="0.2">
      <c r="B11" s="27" t="s">
        <v>17</v>
      </c>
      <c r="C11" s="21">
        <v>0</v>
      </c>
      <c r="D11" s="21">
        <v>0</v>
      </c>
      <c r="E11" s="21">
        <v>23000</v>
      </c>
      <c r="F11" s="21">
        <v>500</v>
      </c>
      <c r="G11" s="21">
        <v>2000</v>
      </c>
      <c r="H11" s="21">
        <v>500</v>
      </c>
      <c r="I11" s="21">
        <v>500</v>
      </c>
      <c r="J11" s="21">
        <v>200</v>
      </c>
      <c r="K11" s="21">
        <v>26000</v>
      </c>
      <c r="L11" s="21">
        <v>1000</v>
      </c>
      <c r="M11" s="21">
        <v>1000</v>
      </c>
      <c r="N11" s="21">
        <v>1100</v>
      </c>
      <c r="O11" s="23">
        <f t="shared" si="0"/>
        <v>55800</v>
      </c>
      <c r="P11" s="1">
        <v>55800</v>
      </c>
    </row>
    <row r="12" spans="2:16" s="33" customFormat="1" ht="21" customHeight="1" x14ac:dyDescent="0.2">
      <c r="B12" s="27" t="s">
        <v>16</v>
      </c>
      <c r="C12" s="21">
        <v>5969</v>
      </c>
      <c r="D12" s="21">
        <v>5969</v>
      </c>
      <c r="E12" s="21">
        <v>5969</v>
      </c>
      <c r="F12" s="21">
        <v>5969</v>
      </c>
      <c r="G12" s="21">
        <v>5969</v>
      </c>
      <c r="H12" s="21">
        <v>5969</v>
      </c>
      <c r="I12" s="21">
        <v>5969</v>
      </c>
      <c r="J12" s="21">
        <v>5969</v>
      </c>
      <c r="K12" s="21">
        <v>5969</v>
      </c>
      <c r="L12" s="21">
        <v>5969</v>
      </c>
      <c r="M12" s="21">
        <v>5969</v>
      </c>
      <c r="N12" s="21">
        <v>5973</v>
      </c>
      <c r="O12" s="23">
        <f t="shared" si="0"/>
        <v>71632</v>
      </c>
      <c r="P12" s="34">
        <v>71632</v>
      </c>
    </row>
    <row r="13" spans="2:16" ht="20.45" customHeight="1" x14ac:dyDescent="0.2">
      <c r="B13" s="27" t="s">
        <v>15</v>
      </c>
      <c r="C13" s="21"/>
      <c r="D13" s="31"/>
      <c r="E13" s="19"/>
      <c r="F13" s="18"/>
      <c r="G13" s="19"/>
      <c r="H13" s="31"/>
      <c r="I13" s="21">
        <v>1184</v>
      </c>
      <c r="J13" s="21"/>
      <c r="K13" s="21"/>
      <c r="L13" s="31"/>
      <c r="M13" s="32"/>
      <c r="N13" s="31"/>
      <c r="O13" s="23">
        <f t="shared" si="0"/>
        <v>1184</v>
      </c>
      <c r="P13" s="3">
        <v>1184</v>
      </c>
    </row>
    <row r="14" spans="2:16" ht="24" customHeight="1" x14ac:dyDescent="0.2">
      <c r="B14" s="27" t="s">
        <v>14</v>
      </c>
      <c r="C14" s="21">
        <v>22554</v>
      </c>
      <c r="D14" s="31">
        <v>35178</v>
      </c>
      <c r="E14" s="19"/>
      <c r="F14" s="18">
        <v>8321</v>
      </c>
      <c r="G14" s="19">
        <v>12367</v>
      </c>
      <c r="H14" s="31">
        <v>16823</v>
      </c>
      <c r="I14" s="21">
        <v>10582</v>
      </c>
      <c r="J14" s="21">
        <v>9917</v>
      </c>
      <c r="K14" s="21"/>
      <c r="L14" s="31">
        <v>16817</v>
      </c>
      <c r="M14" s="32">
        <v>8967</v>
      </c>
      <c r="N14" s="31">
        <v>12574</v>
      </c>
      <c r="O14" s="23">
        <f t="shared" si="0"/>
        <v>154100</v>
      </c>
      <c r="P14" s="3">
        <v>154100</v>
      </c>
    </row>
    <row r="15" spans="2:16" ht="24" customHeight="1" x14ac:dyDescent="0.2">
      <c r="B15" s="27" t="s">
        <v>13</v>
      </c>
      <c r="C15" s="21"/>
      <c r="D15" s="31"/>
      <c r="E15" s="19"/>
      <c r="F15" s="18">
        <v>9450</v>
      </c>
      <c r="G15" s="19"/>
      <c r="H15" s="31"/>
      <c r="I15" s="21"/>
      <c r="J15" s="21"/>
      <c r="K15" s="21"/>
      <c r="L15" s="31">
        <v>15448</v>
      </c>
      <c r="M15" s="32"/>
      <c r="N15" s="31"/>
      <c r="O15" s="23"/>
      <c r="P15" s="3"/>
    </row>
    <row r="16" spans="2:16" ht="23.25" customHeight="1" x14ac:dyDescent="0.2">
      <c r="B16" s="30" t="s">
        <v>12</v>
      </c>
      <c r="C16" s="29">
        <f t="shared" ref="C16:P16" si="1">SUM(C8:C15)</f>
        <v>57910</v>
      </c>
      <c r="D16" s="29">
        <f t="shared" si="1"/>
        <v>70534</v>
      </c>
      <c r="E16" s="29">
        <f t="shared" si="1"/>
        <v>58356</v>
      </c>
      <c r="F16" s="29">
        <f t="shared" si="1"/>
        <v>53627</v>
      </c>
      <c r="G16" s="29">
        <f t="shared" si="1"/>
        <v>49723</v>
      </c>
      <c r="H16" s="29">
        <f t="shared" si="1"/>
        <v>52679</v>
      </c>
      <c r="I16" s="29">
        <f t="shared" si="1"/>
        <v>47622</v>
      </c>
      <c r="J16" s="29">
        <f t="shared" si="1"/>
        <v>45472</v>
      </c>
      <c r="K16" s="29">
        <f t="shared" si="1"/>
        <v>61355</v>
      </c>
      <c r="L16" s="29">
        <f t="shared" si="1"/>
        <v>68620</v>
      </c>
      <c r="M16" s="29">
        <f t="shared" si="1"/>
        <v>45322</v>
      </c>
      <c r="N16" s="29">
        <f t="shared" si="1"/>
        <v>49038</v>
      </c>
      <c r="O16" s="28">
        <f t="shared" si="1"/>
        <v>635360</v>
      </c>
      <c r="P16" s="9">
        <f t="shared" si="1"/>
        <v>635360</v>
      </c>
    </row>
    <row r="17" spans="1:20" ht="23.25" customHeight="1" x14ac:dyDescent="0.2">
      <c r="B17" s="27" t="s">
        <v>11</v>
      </c>
      <c r="C17" s="21">
        <v>23961</v>
      </c>
      <c r="D17" s="21">
        <v>23961</v>
      </c>
      <c r="E17" s="21">
        <v>23961</v>
      </c>
      <c r="F17" s="21">
        <v>23961</v>
      </c>
      <c r="G17" s="21">
        <v>23961</v>
      </c>
      <c r="H17" s="21">
        <v>23961</v>
      </c>
      <c r="I17" s="21">
        <v>23962</v>
      </c>
      <c r="J17" s="21">
        <v>23962</v>
      </c>
      <c r="K17" s="21">
        <v>23962</v>
      </c>
      <c r="L17" s="21">
        <v>23962</v>
      </c>
      <c r="M17" s="21">
        <v>23962</v>
      </c>
      <c r="N17" s="21">
        <v>23962</v>
      </c>
      <c r="O17" s="23">
        <f t="shared" ref="O17:O23" si="2">SUM(C17:N17)</f>
        <v>287538</v>
      </c>
      <c r="P17" s="9">
        <v>287538</v>
      </c>
    </row>
    <row r="18" spans="1:20" ht="22.5" customHeight="1" thickBot="1" x14ac:dyDescent="0.25">
      <c r="B18" s="26" t="s">
        <v>10</v>
      </c>
      <c r="C18" s="21">
        <v>3538</v>
      </c>
      <c r="D18" s="21">
        <v>3538</v>
      </c>
      <c r="E18" s="21">
        <v>3538</v>
      </c>
      <c r="F18" s="21">
        <v>3538</v>
      </c>
      <c r="G18" s="21">
        <v>3538</v>
      </c>
      <c r="H18" s="21">
        <v>3538</v>
      </c>
      <c r="I18" s="21">
        <v>3538</v>
      </c>
      <c r="J18" s="21">
        <v>3538</v>
      </c>
      <c r="K18" s="21">
        <v>3538</v>
      </c>
      <c r="L18" s="21">
        <v>3538</v>
      </c>
      <c r="M18" s="21">
        <v>3538</v>
      </c>
      <c r="N18" s="21">
        <v>3537</v>
      </c>
      <c r="O18" s="23">
        <f t="shared" si="2"/>
        <v>42455</v>
      </c>
      <c r="P18" s="9">
        <v>42455</v>
      </c>
    </row>
    <row r="19" spans="1:20" s="24" customFormat="1" ht="25.5" customHeight="1" thickBot="1" x14ac:dyDescent="0.25">
      <c r="A19" s="9"/>
      <c r="B19" s="25" t="s">
        <v>9</v>
      </c>
      <c r="C19" s="15">
        <v>16784</v>
      </c>
      <c r="D19" s="15">
        <v>16784</v>
      </c>
      <c r="E19" s="15">
        <v>16784</v>
      </c>
      <c r="F19" s="15">
        <v>16784</v>
      </c>
      <c r="G19" s="15">
        <v>16784</v>
      </c>
      <c r="H19" s="15">
        <v>16784</v>
      </c>
      <c r="I19" s="15">
        <v>18784</v>
      </c>
      <c r="J19" s="15">
        <v>16784</v>
      </c>
      <c r="K19" s="15">
        <v>16784</v>
      </c>
      <c r="L19" s="15">
        <v>16784</v>
      </c>
      <c r="M19" s="15">
        <v>16784</v>
      </c>
      <c r="N19" s="15">
        <v>16781</v>
      </c>
      <c r="O19" s="23">
        <f t="shared" si="2"/>
        <v>203405</v>
      </c>
      <c r="P19" s="9">
        <v>203405</v>
      </c>
      <c r="Q19" s="9"/>
      <c r="R19" s="9"/>
      <c r="S19" s="9"/>
      <c r="T19" s="9"/>
    </row>
    <row r="20" spans="1:20" s="9" customFormat="1" ht="21.75" customHeight="1" x14ac:dyDescent="0.2">
      <c r="B20" s="20" t="s">
        <v>8</v>
      </c>
      <c r="C20" s="21">
        <v>833</v>
      </c>
      <c r="D20" s="21">
        <v>833</v>
      </c>
      <c r="E20" s="21">
        <v>833</v>
      </c>
      <c r="F20" s="21">
        <v>833</v>
      </c>
      <c r="G20" s="21">
        <v>833</v>
      </c>
      <c r="H20" s="21">
        <v>833</v>
      </c>
      <c r="I20" s="21">
        <v>833</v>
      </c>
      <c r="J20" s="21">
        <v>833</v>
      </c>
      <c r="K20" s="21">
        <v>833</v>
      </c>
      <c r="L20" s="21">
        <v>833</v>
      </c>
      <c r="M20" s="21">
        <v>833</v>
      </c>
      <c r="N20" s="21">
        <v>837</v>
      </c>
      <c r="O20" s="23">
        <f t="shared" si="2"/>
        <v>10000</v>
      </c>
      <c r="P20" s="9">
        <v>10000</v>
      </c>
    </row>
    <row r="21" spans="1:20" s="9" customFormat="1" ht="21.75" customHeight="1" x14ac:dyDescent="0.2">
      <c r="B21" s="20" t="s">
        <v>7</v>
      </c>
      <c r="C21" s="22">
        <v>305</v>
      </c>
      <c r="D21" s="22">
        <v>205</v>
      </c>
      <c r="E21" s="22">
        <v>990</v>
      </c>
      <c r="F21" s="22">
        <v>205</v>
      </c>
      <c r="G21" s="22">
        <v>205</v>
      </c>
      <c r="H21" s="22">
        <v>690</v>
      </c>
      <c r="I21" s="22">
        <v>505</v>
      </c>
      <c r="J21" s="22">
        <v>205</v>
      </c>
      <c r="K21" s="22">
        <v>790</v>
      </c>
      <c r="L21" s="22">
        <v>205</v>
      </c>
      <c r="M21" s="22">
        <v>205</v>
      </c>
      <c r="N21" s="22">
        <v>693</v>
      </c>
      <c r="O21" s="13">
        <f t="shared" si="2"/>
        <v>5203</v>
      </c>
      <c r="P21" s="9">
        <v>5203</v>
      </c>
    </row>
    <row r="22" spans="1:20" s="9" customFormat="1" ht="21.75" customHeight="1" x14ac:dyDescent="0.2">
      <c r="B22" s="20" t="s">
        <v>6</v>
      </c>
      <c r="C22" s="19"/>
      <c r="D22" s="19"/>
      <c r="E22" s="19">
        <v>2800</v>
      </c>
      <c r="F22" s="19">
        <v>8306</v>
      </c>
      <c r="G22" s="19">
        <v>4402</v>
      </c>
      <c r="H22" s="19"/>
      <c r="I22" s="21"/>
      <c r="J22" s="19">
        <v>150</v>
      </c>
      <c r="K22" s="21"/>
      <c r="L22" s="19">
        <v>23298</v>
      </c>
      <c r="M22" s="19"/>
      <c r="N22" s="19"/>
      <c r="O22" s="13">
        <f t="shared" si="2"/>
        <v>38956</v>
      </c>
      <c r="P22" s="9">
        <v>38956</v>
      </c>
    </row>
    <row r="23" spans="1:20" s="9" customFormat="1" ht="21.75" customHeight="1" x14ac:dyDescent="0.2">
      <c r="B23" s="20" t="s">
        <v>5</v>
      </c>
      <c r="C23" s="19"/>
      <c r="D23" s="18">
        <v>25213</v>
      </c>
      <c r="E23" s="19"/>
      <c r="F23" s="18"/>
      <c r="G23" s="18"/>
      <c r="H23" s="19">
        <v>6873</v>
      </c>
      <c r="I23" s="19"/>
      <c r="J23" s="19"/>
      <c r="K23" s="19"/>
      <c r="L23" s="18"/>
      <c r="M23" s="18"/>
      <c r="N23" s="18"/>
      <c r="O23" s="13">
        <f t="shared" si="2"/>
        <v>32086</v>
      </c>
      <c r="P23" s="9">
        <v>32086</v>
      </c>
    </row>
    <row r="24" spans="1:20" s="9" customFormat="1" ht="26.25" customHeight="1" x14ac:dyDescent="0.2">
      <c r="B24" s="17" t="s">
        <v>4</v>
      </c>
      <c r="C24" s="16"/>
      <c r="D24" s="14"/>
      <c r="E24" s="16"/>
      <c r="F24" s="14"/>
      <c r="G24" s="14"/>
      <c r="H24" s="16"/>
      <c r="I24" s="16"/>
      <c r="J24" s="16"/>
      <c r="K24" s="16"/>
      <c r="L24" s="14"/>
      <c r="M24" s="14"/>
      <c r="N24" s="14"/>
      <c r="O24" s="13"/>
    </row>
    <row r="25" spans="1:20" s="9" customFormat="1" ht="21.75" customHeight="1" x14ac:dyDescent="0.2">
      <c r="B25" s="17" t="s">
        <v>3</v>
      </c>
      <c r="C25" s="16"/>
      <c r="D25" s="14"/>
      <c r="E25" s="16"/>
      <c r="F25" s="14"/>
      <c r="G25" s="14"/>
      <c r="H25" s="16"/>
      <c r="I25" s="16"/>
      <c r="J25" s="16"/>
      <c r="K25" s="15"/>
      <c r="L25" s="14"/>
      <c r="M25" s="14"/>
      <c r="N25" s="14">
        <v>3228</v>
      </c>
      <c r="O25" s="13">
        <f>SUM(C25:N25)</f>
        <v>3228</v>
      </c>
      <c r="P25" s="9">
        <v>3228</v>
      </c>
    </row>
    <row r="26" spans="1:20" s="9" customFormat="1" ht="21.75" customHeight="1" x14ac:dyDescent="0.2">
      <c r="B26" s="17" t="s">
        <v>2</v>
      </c>
      <c r="C26" s="16">
        <v>12489</v>
      </c>
      <c r="D26" s="16"/>
      <c r="E26" s="16"/>
      <c r="F26" s="14"/>
      <c r="G26" s="14"/>
      <c r="H26" s="16"/>
      <c r="I26" s="16"/>
      <c r="J26" s="16"/>
      <c r="K26" s="15"/>
      <c r="L26" s="14"/>
      <c r="M26" s="14"/>
      <c r="N26" s="14"/>
      <c r="O26" s="13">
        <f>SUM(C26:N26)</f>
        <v>12489</v>
      </c>
      <c r="P26" s="9">
        <v>12489</v>
      </c>
    </row>
    <row r="27" spans="1:20" ht="24.75" customHeight="1" thickBot="1" x14ac:dyDescent="0.25">
      <c r="B27" s="12" t="s">
        <v>1</v>
      </c>
      <c r="C27" s="11">
        <f>SUM(C17:C26)</f>
        <v>57910</v>
      </c>
      <c r="D27" s="11">
        <f t="shared" ref="D27:N27" si="3">SUM(D17:D25)</f>
        <v>70534</v>
      </c>
      <c r="E27" s="11">
        <f t="shared" si="3"/>
        <v>48906</v>
      </c>
      <c r="F27" s="11">
        <f t="shared" si="3"/>
        <v>53627</v>
      </c>
      <c r="G27" s="11">
        <f t="shared" si="3"/>
        <v>49723</v>
      </c>
      <c r="H27" s="11">
        <f t="shared" si="3"/>
        <v>52679</v>
      </c>
      <c r="I27" s="11">
        <f t="shared" si="3"/>
        <v>47622</v>
      </c>
      <c r="J27" s="11">
        <f t="shared" si="3"/>
        <v>45472</v>
      </c>
      <c r="K27" s="11">
        <f t="shared" si="3"/>
        <v>45907</v>
      </c>
      <c r="L27" s="11">
        <f t="shared" si="3"/>
        <v>68620</v>
      </c>
      <c r="M27" s="11">
        <f t="shared" si="3"/>
        <v>45322</v>
      </c>
      <c r="N27" s="11">
        <f t="shared" si="3"/>
        <v>49038</v>
      </c>
      <c r="O27" s="10">
        <f>SUM(O17:O26)</f>
        <v>635360</v>
      </c>
      <c r="P27" s="9">
        <f>SUM(P17:P26)</f>
        <v>635360</v>
      </c>
    </row>
    <row r="28" spans="1:20" ht="21.75" customHeight="1" thickBot="1" x14ac:dyDescent="0.25">
      <c r="B28" s="8" t="s">
        <v>0</v>
      </c>
      <c r="C28" s="6">
        <f t="shared" ref="C28:N28" si="4">C16-C27</f>
        <v>0</v>
      </c>
      <c r="D28" s="6">
        <f t="shared" si="4"/>
        <v>0</v>
      </c>
      <c r="E28" s="7">
        <f t="shared" si="4"/>
        <v>9450</v>
      </c>
      <c r="F28" s="6">
        <f t="shared" si="4"/>
        <v>0</v>
      </c>
      <c r="G28" s="6">
        <f t="shared" si="4"/>
        <v>0</v>
      </c>
      <c r="H28" s="6">
        <f t="shared" si="4"/>
        <v>0</v>
      </c>
      <c r="I28" s="6">
        <f t="shared" si="4"/>
        <v>0</v>
      </c>
      <c r="J28" s="6">
        <f t="shared" si="4"/>
        <v>0</v>
      </c>
      <c r="K28" s="6">
        <f t="shared" si="4"/>
        <v>15448</v>
      </c>
      <c r="L28" s="6">
        <f t="shared" si="4"/>
        <v>0</v>
      </c>
      <c r="M28" s="6">
        <f t="shared" si="4"/>
        <v>0</v>
      </c>
      <c r="N28" s="5">
        <f t="shared" si="4"/>
        <v>0</v>
      </c>
      <c r="O28" s="4"/>
    </row>
    <row r="29" spans="1:20" x14ac:dyDescent="0.2">
      <c r="B29" s="2"/>
      <c r="E29" s="3"/>
    </row>
    <row r="30" spans="1:20" x14ac:dyDescent="0.2">
      <c r="B30" s="2"/>
    </row>
  </sheetData>
  <mergeCells count="3">
    <mergeCell ref="B2:O2"/>
    <mergeCell ref="B4:O4"/>
    <mergeCell ref="N6:O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6.m.</vt:lpstr>
      <vt:lpstr>'6.m.'!Nyomtatási_terület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2021-02-15T17:30:15Z</dcterms:created>
  <dcterms:modified xsi:type="dcterms:W3CDTF">2021-02-15T17:57:40Z</dcterms:modified>
</cp:coreProperties>
</file>