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/>
  </bookViews>
  <sheets>
    <sheet name="7.m.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G17" i="1"/>
  <c r="D20" i="1"/>
  <c r="G20" i="1"/>
  <c r="D25" i="1"/>
  <c r="G25" i="1"/>
  <c r="D27" i="1"/>
  <c r="G27" i="1"/>
</calcChain>
</file>

<file path=xl/sharedStrings.xml><?xml version="1.0" encoding="utf-8"?>
<sst xmlns="http://schemas.openxmlformats.org/spreadsheetml/2006/main" count="63" uniqueCount="44">
  <si>
    <t xml:space="preserve">  Önkormányzat kiadásai összesen:</t>
  </si>
  <si>
    <t>Önkormányzat bevételei összesen:</t>
  </si>
  <si>
    <t xml:space="preserve">  Felhalmozási kiadások összesen:</t>
  </si>
  <si>
    <t>Felhalmozási bevételek összesen:</t>
  </si>
  <si>
    <t xml:space="preserve">  Felhalmozási célú pénzeszközátadás</t>
  </si>
  <si>
    <t>3.</t>
  </si>
  <si>
    <t xml:space="preserve">  Felújítások</t>
  </si>
  <si>
    <t>2.</t>
  </si>
  <si>
    <t>Közhatalmi bevételek - felhalmozásra</t>
  </si>
  <si>
    <t xml:space="preserve">  Beruházások</t>
  </si>
  <si>
    <t>1.</t>
  </si>
  <si>
    <t>Finanszírozási bevétel (maradvány felhasználása)</t>
  </si>
  <si>
    <t xml:space="preserve">  Felhalmozási kiadások</t>
  </si>
  <si>
    <t>II.</t>
  </si>
  <si>
    <t>Felhalmozási bevételek</t>
  </si>
  <si>
    <t xml:space="preserve">  Működési kiadások összesen:</t>
  </si>
  <si>
    <t>Működési bevételek összesen.</t>
  </si>
  <si>
    <t>9.</t>
  </si>
  <si>
    <t xml:space="preserve">  Finanszírozási kiadások (nettó előleg)</t>
  </si>
  <si>
    <t>8.</t>
  </si>
  <si>
    <t>Finanszírozási bevétel felhasználása - finanszírozási kiadásokra</t>
  </si>
  <si>
    <t xml:space="preserve">  Finanszírozási kiadások - tartalék</t>
  </si>
  <si>
    <t>7.</t>
  </si>
  <si>
    <t xml:space="preserve">  Költségvetési kiadások</t>
  </si>
  <si>
    <t>Költségvetési bevételek</t>
  </si>
  <si>
    <t>6.</t>
  </si>
  <si>
    <t xml:space="preserve">  Egyéb működési célú kiadások</t>
  </si>
  <si>
    <t>5.</t>
  </si>
  <si>
    <t>Működési célú átvett pénzeszközök</t>
  </si>
  <si>
    <t xml:space="preserve">  Ellátottak pénzbeli juttatásai</t>
  </si>
  <si>
    <t>4.</t>
  </si>
  <si>
    <t>Működési bevételek</t>
  </si>
  <si>
    <t xml:space="preserve">  Dologi kiadások</t>
  </si>
  <si>
    <t>Közhatalmi bevételek - működésre</t>
  </si>
  <si>
    <t xml:space="preserve">  Munkaadót terhelő járulékok és szociális hozzájárulási adó</t>
  </si>
  <si>
    <t>Működési célú támogatások Áht-én belülről</t>
  </si>
  <si>
    <t xml:space="preserve">  Személyi juttatások</t>
  </si>
  <si>
    <t>Önkormányzatok működési támogatásai</t>
  </si>
  <si>
    <t xml:space="preserve">  Működési kiadások</t>
  </si>
  <si>
    <t>I.</t>
  </si>
  <si>
    <t>Megnevezés</t>
  </si>
  <si>
    <t xml:space="preserve"> adatok e Ft</t>
  </si>
  <si>
    <t>Önkormányzati szintű 2021. évi költségvetés várható működési és felhalmozási bevételei és kiadásai</t>
  </si>
  <si>
    <t>7. melléklet az 1/2021.(II.16.)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</si>
</sst>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_-* #,##0\ _F_t_-;\-* #,##0\ _F_t_-;_-* &quot;-&quot;??\ _F_t_-;_-@_-"/>
    <numFmt numFmtId="165" formatCode="#,###"/>
  </numFmts>
  <fonts count="5" x14ac:knownFonts="1">
    <font>
      <sz val="10"/>
      <name val="Arial CE"/>
      <charset val="238"/>
    </font>
    <font>
      <sz val="10"/>
      <name val="Arial CE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164" fontId="3" fillId="0" borderId="1" xfId="1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left" vertical="center"/>
    </xf>
    <xf numFmtId="3" fontId="3" fillId="0" borderId="3" xfId="0" applyNumberFormat="1" applyFont="1" applyBorder="1" applyAlignment="1">
      <alignment horizontal="right"/>
    </xf>
    <xf numFmtId="3" fontId="3" fillId="0" borderId="3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3" fillId="0" borderId="4" xfId="0" applyFont="1" applyFill="1" applyBorder="1" applyAlignment="1">
      <alignment vertical="center" wrapText="1"/>
    </xf>
    <xf numFmtId="164" fontId="2" fillId="0" borderId="5" xfId="1" applyNumberFormat="1" applyFont="1" applyBorder="1" applyAlignment="1">
      <alignment horizontal="right" wrapText="1"/>
    </xf>
    <xf numFmtId="0" fontId="2" fillId="0" borderId="6" xfId="0" applyFont="1" applyFill="1" applyBorder="1" applyAlignment="1">
      <alignment vertical="center" wrapText="1"/>
    </xf>
    <xf numFmtId="3" fontId="2" fillId="0" borderId="6" xfId="0" applyNumberFormat="1" applyFont="1" applyBorder="1" applyAlignment="1">
      <alignment horizontal="right"/>
    </xf>
    <xf numFmtId="3" fontId="2" fillId="0" borderId="6" xfId="0" applyNumberFormat="1" applyFont="1" applyBorder="1" applyAlignment="1"/>
    <xf numFmtId="0" fontId="2" fillId="0" borderId="7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164" fontId="3" fillId="0" borderId="5" xfId="1" applyNumberFormat="1" applyFont="1" applyBorder="1" applyAlignment="1">
      <alignment horizontal="right" vertical="center" wrapText="1"/>
    </xf>
    <xf numFmtId="3" fontId="3" fillId="0" borderId="8" xfId="0" applyNumberFormat="1" applyFont="1" applyBorder="1" applyAlignment="1">
      <alignment horizontal="left" vertical="center"/>
    </xf>
    <xf numFmtId="3" fontId="3" fillId="0" borderId="6" xfId="0" applyNumberFormat="1" applyFont="1" applyBorder="1" applyAlignment="1">
      <alignment horizontal="right"/>
    </xf>
    <xf numFmtId="3" fontId="3" fillId="0" borderId="6" xfId="0" quotePrefix="1" applyNumberFormat="1" applyFont="1" applyBorder="1" applyAlignment="1">
      <alignment vertical="center"/>
    </xf>
    <xf numFmtId="0" fontId="3" fillId="0" borderId="6" xfId="0" applyFont="1" applyFill="1" applyBorder="1" applyAlignment="1">
      <alignment vertical="center" wrapText="1"/>
    </xf>
    <xf numFmtId="165" fontId="2" fillId="0" borderId="8" xfId="0" applyNumberFormat="1" applyFont="1" applyBorder="1" applyAlignment="1">
      <alignment horizontal="left" vertical="center" wrapText="1"/>
    </xf>
    <xf numFmtId="165" fontId="2" fillId="0" borderId="6" xfId="0" applyNumberFormat="1" applyFont="1" applyBorder="1" applyAlignment="1">
      <alignment horizontal="right" vertical="center" wrapText="1"/>
    </xf>
    <xf numFmtId="165" fontId="2" fillId="0" borderId="6" xfId="0" quotePrefix="1" applyNumberFormat="1" applyFont="1" applyBorder="1" applyAlignment="1">
      <alignment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165" fontId="2" fillId="0" borderId="6" xfId="0" quotePrefix="1" applyNumberFormat="1" applyFont="1" applyBorder="1" applyAlignment="1">
      <alignment horizontal="right" vertical="center" wrapText="1"/>
    </xf>
    <xf numFmtId="165" fontId="2" fillId="0" borderId="6" xfId="0" applyNumberFormat="1" applyFont="1" applyBorder="1" applyAlignment="1">
      <alignment wrapText="1"/>
    </xf>
    <xf numFmtId="0" fontId="2" fillId="0" borderId="9" xfId="0" applyFont="1" applyBorder="1" applyAlignment="1">
      <alignment vertical="center" wrapText="1"/>
    </xf>
    <xf numFmtId="0" fontId="2" fillId="0" borderId="5" xfId="0" applyFont="1" applyBorder="1" applyAlignment="1">
      <alignment horizontal="right" wrapText="1"/>
    </xf>
    <xf numFmtId="164" fontId="3" fillId="0" borderId="5" xfId="0" applyNumberFormat="1" applyFont="1" applyBorder="1" applyAlignment="1">
      <alignment horizontal="right" wrapText="1"/>
    </xf>
    <xf numFmtId="165" fontId="3" fillId="0" borderId="8" xfId="0" applyNumberFormat="1" applyFont="1" applyBorder="1" applyAlignment="1">
      <alignment horizontal="left" vertical="center" wrapText="1"/>
    </xf>
    <xf numFmtId="165" fontId="3" fillId="0" borderId="6" xfId="0" quotePrefix="1" applyNumberFormat="1" applyFont="1" applyBorder="1" applyAlignment="1">
      <alignment horizontal="right" vertical="center" wrapText="1"/>
    </xf>
    <xf numFmtId="165" fontId="3" fillId="0" borderId="6" xfId="0" applyNumberFormat="1" applyFont="1" applyBorder="1" applyAlignment="1">
      <alignment wrapText="1"/>
    </xf>
    <xf numFmtId="0" fontId="3" fillId="0" borderId="9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164" fontId="3" fillId="0" borderId="5" xfId="1" applyNumberFormat="1" applyFont="1" applyBorder="1" applyAlignment="1">
      <alignment horizontal="right" wrapText="1"/>
    </xf>
    <xf numFmtId="3" fontId="2" fillId="0" borderId="8" xfId="0" applyNumberFormat="1" applyFont="1" applyBorder="1" applyAlignment="1">
      <alignment vertical="center" wrapText="1"/>
    </xf>
    <xf numFmtId="3" fontId="2" fillId="0" borderId="6" xfId="0" applyNumberFormat="1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wrapText="1"/>
    </xf>
    <xf numFmtId="165" fontId="2" fillId="0" borderId="8" xfId="0" applyNumberFormat="1" applyFont="1" applyBorder="1" applyAlignment="1" applyProtection="1">
      <alignment horizontal="left" vertical="center" wrapText="1"/>
      <protection locked="0"/>
    </xf>
    <xf numFmtId="165" fontId="2" fillId="0" borderId="6" xfId="0" applyNumberFormat="1" applyFont="1" applyBorder="1" applyAlignment="1" applyProtection="1">
      <alignment horizontal="right" vertical="center" wrapText="1"/>
      <protection locked="0"/>
    </xf>
    <xf numFmtId="165" fontId="2" fillId="0" borderId="6" xfId="0" applyNumberFormat="1" applyFont="1" applyBorder="1" applyAlignment="1" applyProtection="1">
      <alignment wrapText="1"/>
      <protection locked="0"/>
    </xf>
    <xf numFmtId="0" fontId="2" fillId="0" borderId="10" xfId="0" applyFont="1" applyBorder="1" applyAlignment="1">
      <alignment vertical="center" wrapText="1"/>
    </xf>
    <xf numFmtId="165" fontId="3" fillId="0" borderId="11" xfId="0" applyNumberFormat="1" applyFont="1" applyBorder="1" applyAlignment="1" applyProtection="1">
      <alignment horizontal="left" vertical="center" wrapText="1"/>
      <protection locked="0"/>
    </xf>
    <xf numFmtId="165" fontId="2" fillId="0" borderId="12" xfId="0" applyNumberFormat="1" applyFont="1" applyBorder="1" applyAlignment="1" applyProtection="1">
      <alignment wrapText="1"/>
      <protection locked="0"/>
    </xf>
    <xf numFmtId="0" fontId="3" fillId="0" borderId="13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165" fontId="4" fillId="0" borderId="0" xfId="0" applyNumberFormat="1" applyFont="1" applyAlignment="1">
      <alignment vertical="center" wrapText="1"/>
    </xf>
    <xf numFmtId="165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165" fontId="3" fillId="0" borderId="19" xfId="0" applyNumberFormat="1" applyFont="1" applyBorder="1" applyAlignment="1">
      <alignment horizontal="right" vertic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8"/>
  <sheetViews>
    <sheetView tabSelected="1" zoomScaleNormal="100" workbookViewId="0">
      <selection activeCell="J10" sqref="J10"/>
    </sheetView>
  </sheetViews>
  <sheetFormatPr defaultColWidth="8.7109375" defaultRowHeight="15" x14ac:dyDescent="0.25"/>
  <cols>
    <col min="1" max="1" width="2.7109375" style="1" customWidth="1"/>
    <col min="2" max="2" width="4" style="1" customWidth="1"/>
    <col min="3" max="3" width="32.5703125" style="1" customWidth="1"/>
    <col min="4" max="4" width="11.28515625" style="1" customWidth="1"/>
    <col min="5" max="5" width="7" style="1" customWidth="1"/>
    <col min="6" max="6" width="33" style="1" customWidth="1"/>
    <col min="7" max="7" width="14" style="1" customWidth="1"/>
    <col min="8" max="16384" width="8.7109375" style="1"/>
  </cols>
  <sheetData>
    <row r="1" spans="2:7" ht="15.75" customHeight="1" x14ac:dyDescent="0.25"/>
    <row r="2" spans="2:7" ht="15.75" customHeight="1" x14ac:dyDescent="0.25">
      <c r="B2" s="53" t="s">
        <v>43</v>
      </c>
      <c r="C2" s="53"/>
      <c r="D2" s="53"/>
      <c r="E2" s="53"/>
      <c r="F2" s="53"/>
      <c r="G2" s="53"/>
    </row>
    <row r="3" spans="2:7" ht="1.5" customHeight="1" x14ac:dyDescent="0.25"/>
    <row r="4" spans="2:7" x14ac:dyDescent="0.25">
      <c r="B4" s="54" t="s">
        <v>42</v>
      </c>
      <c r="C4" s="54"/>
      <c r="D4" s="54"/>
      <c r="E4" s="54"/>
      <c r="F4" s="54"/>
      <c r="G4" s="54"/>
    </row>
    <row r="5" spans="2:7" x14ac:dyDescent="0.25">
      <c r="B5" s="54"/>
      <c r="C5" s="54"/>
      <c r="D5" s="54"/>
      <c r="E5" s="54"/>
      <c r="F5" s="54"/>
      <c r="G5" s="54"/>
    </row>
    <row r="6" spans="2:7" x14ac:dyDescent="0.25">
      <c r="B6" s="54"/>
      <c r="C6" s="54"/>
      <c r="D6" s="54"/>
      <c r="E6" s="54"/>
      <c r="F6" s="54"/>
      <c r="G6" s="54"/>
    </row>
    <row r="7" spans="2:7" x14ac:dyDescent="0.25">
      <c r="E7" s="55"/>
      <c r="F7" s="55"/>
    </row>
    <row r="8" spans="2:7" s="51" customFormat="1" ht="15.75" thickBot="1" x14ac:dyDescent="0.25">
      <c r="C8" s="52"/>
      <c r="F8" s="56" t="s">
        <v>41</v>
      </c>
      <c r="G8" s="56"/>
    </row>
    <row r="9" spans="2:7" s="45" customFormat="1" thickBot="1" x14ac:dyDescent="0.25">
      <c r="B9" s="50"/>
      <c r="C9" s="49" t="s">
        <v>40</v>
      </c>
      <c r="D9" s="48"/>
      <c r="E9" s="48"/>
      <c r="F9" s="47" t="s">
        <v>40</v>
      </c>
      <c r="G9" s="46"/>
    </row>
    <row r="10" spans="2:7" s="23" customFormat="1" ht="16.5" customHeight="1" x14ac:dyDescent="0.25">
      <c r="B10" s="22" t="s">
        <v>39</v>
      </c>
      <c r="C10" s="44" t="s">
        <v>31</v>
      </c>
      <c r="D10" s="43"/>
      <c r="E10" s="39" t="s">
        <v>39</v>
      </c>
      <c r="F10" s="42" t="s">
        <v>38</v>
      </c>
      <c r="G10" s="41"/>
    </row>
    <row r="11" spans="2:7" s="23" customFormat="1" ht="30" x14ac:dyDescent="0.25">
      <c r="B11" s="22" t="s">
        <v>10</v>
      </c>
      <c r="C11" s="26" t="s">
        <v>37</v>
      </c>
      <c r="D11" s="40">
        <v>312233</v>
      </c>
      <c r="E11" s="39" t="s">
        <v>10</v>
      </c>
      <c r="F11" s="38" t="s">
        <v>36</v>
      </c>
      <c r="G11" s="8">
        <v>287538</v>
      </c>
    </row>
    <row r="12" spans="2:7" s="23" customFormat="1" ht="30" x14ac:dyDescent="0.25">
      <c r="B12" s="22" t="s">
        <v>7</v>
      </c>
      <c r="C12" s="26" t="s">
        <v>35</v>
      </c>
      <c r="D12" s="40">
        <v>40411</v>
      </c>
      <c r="E12" s="39" t="s">
        <v>7</v>
      </c>
      <c r="F12" s="38" t="s">
        <v>34</v>
      </c>
      <c r="G12" s="8">
        <v>42455</v>
      </c>
    </row>
    <row r="13" spans="2:7" s="23" customFormat="1" ht="24.75" customHeight="1" x14ac:dyDescent="0.25">
      <c r="B13" s="22" t="s">
        <v>5</v>
      </c>
      <c r="C13" s="26" t="s">
        <v>33</v>
      </c>
      <c r="D13" s="40">
        <v>42914</v>
      </c>
      <c r="E13" s="39" t="s">
        <v>5</v>
      </c>
      <c r="F13" s="38" t="s">
        <v>32</v>
      </c>
      <c r="G13" s="8">
        <v>203405</v>
      </c>
    </row>
    <row r="14" spans="2:7" s="23" customFormat="1" x14ac:dyDescent="0.25">
      <c r="B14" s="22" t="s">
        <v>30</v>
      </c>
      <c r="C14" s="26" t="s">
        <v>31</v>
      </c>
      <c r="D14" s="37">
        <v>71632</v>
      </c>
      <c r="E14" s="36" t="s">
        <v>30</v>
      </c>
      <c r="F14" s="35" t="s">
        <v>29</v>
      </c>
      <c r="G14" s="8">
        <v>10000</v>
      </c>
    </row>
    <row r="15" spans="2:7" s="23" customFormat="1" ht="22.9" customHeight="1" x14ac:dyDescent="0.25">
      <c r="B15" s="22" t="s">
        <v>27</v>
      </c>
      <c r="C15" s="26" t="s">
        <v>28</v>
      </c>
      <c r="D15" s="21">
        <v>1184</v>
      </c>
      <c r="E15" s="20" t="s">
        <v>27</v>
      </c>
      <c r="F15" s="19" t="s">
        <v>26</v>
      </c>
      <c r="G15" s="8">
        <v>5203</v>
      </c>
    </row>
    <row r="16" spans="2:7" s="23" customFormat="1" ht="24" customHeight="1" x14ac:dyDescent="0.25">
      <c r="B16" s="22" t="s">
        <v>25</v>
      </c>
      <c r="C16" s="26" t="s">
        <v>11</v>
      </c>
      <c r="D16" s="21">
        <v>80227</v>
      </c>
      <c r="E16" s="20"/>
      <c r="F16" s="19"/>
      <c r="G16" s="8"/>
    </row>
    <row r="17" spans="2:7" s="23" customFormat="1" ht="16.899999999999999" customHeight="1" x14ac:dyDescent="0.2">
      <c r="B17" s="33" t="s">
        <v>25</v>
      </c>
      <c r="C17" s="32" t="s">
        <v>24</v>
      </c>
      <c r="D17" s="31">
        <f>SUM(D11:D16)</f>
        <v>548601</v>
      </c>
      <c r="E17" s="30" t="s">
        <v>22</v>
      </c>
      <c r="F17" s="29" t="s">
        <v>23</v>
      </c>
      <c r="G17" s="34">
        <f>SUM(G11:G15)</f>
        <v>548601</v>
      </c>
    </row>
    <row r="18" spans="2:7" s="23" customFormat="1" ht="30" x14ac:dyDescent="0.25">
      <c r="B18" s="22" t="s">
        <v>22</v>
      </c>
      <c r="C18" s="26" t="s">
        <v>11</v>
      </c>
      <c r="D18" s="25">
        <v>3228</v>
      </c>
      <c r="E18" s="30"/>
      <c r="F18" s="19" t="s">
        <v>21</v>
      </c>
      <c r="G18" s="8">
        <v>3228</v>
      </c>
    </row>
    <row r="19" spans="2:7" s="23" customFormat="1" ht="30" x14ac:dyDescent="0.25">
      <c r="B19" s="22" t="s">
        <v>19</v>
      </c>
      <c r="C19" s="26" t="s">
        <v>20</v>
      </c>
      <c r="D19" s="25">
        <v>12489</v>
      </c>
      <c r="E19" s="24" t="s">
        <v>19</v>
      </c>
      <c r="F19" s="19" t="s">
        <v>18</v>
      </c>
      <c r="G19" s="8">
        <v>12489</v>
      </c>
    </row>
    <row r="20" spans="2:7" s="23" customFormat="1" ht="25.15" customHeight="1" x14ac:dyDescent="0.2">
      <c r="B20" s="33" t="s">
        <v>17</v>
      </c>
      <c r="C20" s="32" t="s">
        <v>16</v>
      </c>
      <c r="D20" s="31">
        <f>D17+D18+D19</f>
        <v>564318</v>
      </c>
      <c r="E20" s="30"/>
      <c r="F20" s="29" t="s">
        <v>15</v>
      </c>
      <c r="G20" s="28">
        <f>G17+G18+G19</f>
        <v>564318</v>
      </c>
    </row>
    <row r="21" spans="2:7" s="23" customFormat="1" ht="27.6" customHeight="1" x14ac:dyDescent="0.25">
      <c r="B21" s="22" t="s">
        <v>13</v>
      </c>
      <c r="C21" s="26" t="s">
        <v>14</v>
      </c>
      <c r="D21" s="21">
        <v>0</v>
      </c>
      <c r="E21" s="24" t="s">
        <v>13</v>
      </c>
      <c r="F21" s="19" t="s">
        <v>12</v>
      </c>
      <c r="G21" s="27"/>
    </row>
    <row r="22" spans="2:7" s="23" customFormat="1" ht="28.5" customHeight="1" x14ac:dyDescent="0.25">
      <c r="B22" s="22" t="s">
        <v>10</v>
      </c>
      <c r="C22" s="26" t="s">
        <v>11</v>
      </c>
      <c r="D22" s="21">
        <v>58156</v>
      </c>
      <c r="E22" s="24" t="s">
        <v>10</v>
      </c>
      <c r="F22" s="19" t="s">
        <v>9</v>
      </c>
      <c r="G22" s="8">
        <v>38956</v>
      </c>
    </row>
    <row r="23" spans="2:7" s="23" customFormat="1" ht="27.75" customHeight="1" x14ac:dyDescent="0.25">
      <c r="B23" s="22" t="s">
        <v>7</v>
      </c>
      <c r="C23" s="26" t="s">
        <v>8</v>
      </c>
      <c r="D23" s="25">
        <v>12886</v>
      </c>
      <c r="E23" s="24" t="s">
        <v>7</v>
      </c>
      <c r="F23" s="19" t="s">
        <v>6</v>
      </c>
      <c r="G23" s="8">
        <v>32086</v>
      </c>
    </row>
    <row r="24" spans="2:7" s="13" customFormat="1" ht="26.25" customHeight="1" x14ac:dyDescent="0.25">
      <c r="B24" s="22"/>
      <c r="D24" s="21"/>
      <c r="E24" s="20" t="s">
        <v>5</v>
      </c>
      <c r="F24" s="19" t="s">
        <v>4</v>
      </c>
      <c r="G24" s="8">
        <v>0</v>
      </c>
    </row>
    <row r="25" spans="2:7" s="13" customFormat="1" ht="26.25" customHeight="1" x14ac:dyDescent="0.2">
      <c r="B25" s="12"/>
      <c r="C25" s="18" t="s">
        <v>3</v>
      </c>
      <c r="D25" s="17">
        <f>SUM(D21:D24)</f>
        <v>71042</v>
      </c>
      <c r="E25" s="16"/>
      <c r="F25" s="15" t="s">
        <v>2</v>
      </c>
      <c r="G25" s="14">
        <f>SUM(G21:G24)</f>
        <v>71042</v>
      </c>
    </row>
    <row r="26" spans="2:7" ht="21" customHeight="1" x14ac:dyDescent="0.25">
      <c r="B26" s="12"/>
      <c r="C26" s="9"/>
      <c r="D26" s="11"/>
      <c r="E26" s="10"/>
      <c r="F26" s="9"/>
      <c r="G26" s="8"/>
    </row>
    <row r="27" spans="2:7" ht="23.25" customHeight="1" thickBot="1" x14ac:dyDescent="0.3">
      <c r="B27" s="7"/>
      <c r="C27" s="6" t="s">
        <v>1</v>
      </c>
      <c r="D27" s="5">
        <f>D20+D25</f>
        <v>635360</v>
      </c>
      <c r="E27" s="4"/>
      <c r="F27" s="3" t="s">
        <v>0</v>
      </c>
      <c r="G27" s="2">
        <f>G20+G25</f>
        <v>635360</v>
      </c>
    </row>
    <row r="28" spans="2:7" ht="15" customHeight="1" x14ac:dyDescent="0.25"/>
    <row r="29" spans="2:7" ht="24.75" customHeight="1" x14ac:dyDescent="0.25"/>
    <row r="30" spans="2:7" ht="24.75" customHeight="1" x14ac:dyDescent="0.25"/>
    <row r="31" spans="2:7" ht="25.5" customHeight="1" x14ac:dyDescent="0.25"/>
    <row r="32" spans="2:7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</sheetData>
  <mergeCells count="4">
    <mergeCell ref="B2:G2"/>
    <mergeCell ref="B4:G6"/>
    <mergeCell ref="E7:F7"/>
    <mergeCell ref="F8:G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7.m.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2021-02-15T17:32:30Z</dcterms:created>
  <dcterms:modified xsi:type="dcterms:W3CDTF">2021-02-15T17:58:15Z</dcterms:modified>
</cp:coreProperties>
</file>