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4.2.m." sheetId="1" r:id="rId1"/>
  </sheets>
  <definedNames>
    <definedName name="_xlnm.Print_Area" localSheetId="0">'4.2.m.'!$B$1:$J$23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/>
  <c r="F23" i="1" s="1"/>
  <c r="G9" i="1"/>
  <c r="H9" i="1"/>
  <c r="H23" i="1" s="1"/>
  <c r="I9" i="1"/>
  <c r="H10" i="1"/>
  <c r="J10" i="1"/>
  <c r="J9" i="1" s="1"/>
  <c r="E11" i="1"/>
  <c r="F11" i="1"/>
  <c r="G11" i="1"/>
  <c r="H11" i="1"/>
  <c r="I11" i="1"/>
  <c r="J11" i="1"/>
  <c r="H12" i="1"/>
  <c r="J12" i="1"/>
  <c r="H13" i="1"/>
  <c r="J13" i="1"/>
  <c r="H14" i="1"/>
  <c r="J14" i="1"/>
  <c r="H15" i="1"/>
  <c r="J15" i="1"/>
  <c r="H16" i="1"/>
  <c r="J16" i="1"/>
  <c r="H17" i="1"/>
  <c r="J17" i="1"/>
  <c r="E18" i="1"/>
  <c r="F18" i="1"/>
  <c r="G18" i="1"/>
  <c r="H18" i="1"/>
  <c r="J18" i="1" s="1"/>
  <c r="H19" i="1"/>
  <c r="J19" i="1" s="1"/>
  <c r="H20" i="1"/>
  <c r="J20" i="1" s="1"/>
  <c r="H21" i="1"/>
  <c r="J21" i="1" s="1"/>
  <c r="H22" i="1"/>
  <c r="J22" i="1" s="1"/>
  <c r="E23" i="1"/>
  <c r="G23" i="1"/>
  <c r="I23" i="1"/>
  <c r="J23" i="1" l="1"/>
</calcChain>
</file>

<file path=xl/sharedStrings.xml><?xml version="1.0" encoding="utf-8"?>
<sst xmlns="http://schemas.openxmlformats.org/spreadsheetml/2006/main" count="41" uniqueCount="36">
  <si>
    <t>Ö S S Z E S E N:</t>
  </si>
  <si>
    <t>Házi segítségnyújtás</t>
  </si>
  <si>
    <t>4.</t>
  </si>
  <si>
    <t>Szociális étkeztetés</t>
  </si>
  <si>
    <t>3.</t>
  </si>
  <si>
    <t>Család-és gyermekjóléti szolgálat</t>
  </si>
  <si>
    <t>2.</t>
  </si>
  <si>
    <t>Idősek nappali ellátása</t>
  </si>
  <si>
    <t>1.</t>
  </si>
  <si>
    <t>Apátfalvi Szociális Alapszolgáltatási Központ</t>
  </si>
  <si>
    <t>IV.</t>
  </si>
  <si>
    <t>Gyermekétkeztetés bölcsődében</t>
  </si>
  <si>
    <t>6.</t>
  </si>
  <si>
    <t>Mini bölcsőde</t>
  </si>
  <si>
    <t>5.</t>
  </si>
  <si>
    <t>Munkahelyi étkeztetés köznevelési intézményben</t>
  </si>
  <si>
    <t>Gyermekétkeztetés Köznevelési intézményben</t>
  </si>
  <si>
    <t>Óvodai nevelés működtetési feladatai</t>
  </si>
  <si>
    <t>Óvodai nevelés szakmai feladatai</t>
  </si>
  <si>
    <t>Apátfalvi Bíbic Óvoda és Bölcsőde</t>
  </si>
  <si>
    <t>III.</t>
  </si>
  <si>
    <t>Önkormányzati igazgatás</t>
  </si>
  <si>
    <t>Apátfalvi Közös Önkormányzati Hivatal</t>
  </si>
  <si>
    <t>II.</t>
  </si>
  <si>
    <t>Összesen</t>
  </si>
  <si>
    <t>Dologi kiadás</t>
  </si>
  <si>
    <t xml:space="preserve">Munkaadót terhelő jár. </t>
  </si>
  <si>
    <t xml:space="preserve">Személyi kiadások </t>
  </si>
  <si>
    <t>Felhalmozási kiadások</t>
  </si>
  <si>
    <t>Működési kiadások</t>
  </si>
  <si>
    <t xml:space="preserve">Megnevezés </t>
  </si>
  <si>
    <t>Alcím</t>
  </si>
  <si>
    <t xml:space="preserve">Cím          </t>
  </si>
  <si>
    <t>Adatok e Ft-ban</t>
  </si>
  <si>
    <t>Apátfalvi Közös Önkormányzati Hivatal és intézmények kiadása alcímenként 2021. évben</t>
  </si>
  <si>
    <t>4/2.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</si>
</sst>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2" fillId="0" borderId="0" xfId="1" applyFont="1" applyBorder="1"/>
    <xf numFmtId="3" fontId="3" fillId="0" borderId="0" xfId="1" applyNumberFormat="1" applyFont="1" applyBorder="1"/>
    <xf numFmtId="0" fontId="4" fillId="0" borderId="0" xfId="1" applyFont="1" applyBorder="1" applyAlignment="1">
      <alignment horizontal="center"/>
    </xf>
    <xf numFmtId="3" fontId="5" fillId="0" borderId="0" xfId="1" applyNumberFormat="1" applyFont="1" applyBorder="1"/>
    <xf numFmtId="0" fontId="6" fillId="0" borderId="0" xfId="1" applyFont="1" applyBorder="1" applyAlignment="1">
      <alignment wrapText="1"/>
    </xf>
    <xf numFmtId="3" fontId="7" fillId="0" borderId="1" xfId="1" applyNumberFormat="1" applyFont="1" applyBorder="1" applyAlignment="1">
      <alignment vertical="center" wrapText="1"/>
    </xf>
    <xf numFmtId="3" fontId="7" fillId="0" borderId="2" xfId="1" applyNumberFormat="1" applyFont="1" applyBorder="1" applyAlignment="1">
      <alignment vertical="center" wrapText="1"/>
    </xf>
    <xf numFmtId="3" fontId="7" fillId="2" borderId="6" xfId="1" applyNumberFormat="1" applyFont="1" applyFill="1" applyBorder="1" applyAlignment="1">
      <alignment horizontal="right" vertical="center"/>
    </xf>
    <xf numFmtId="0" fontId="2" fillId="2" borderId="7" xfId="1" quotePrefix="1" applyFont="1" applyFill="1" applyBorder="1" applyAlignment="1">
      <alignment vertical="center" wrapText="1"/>
    </xf>
    <xf numFmtId="3" fontId="7" fillId="2" borderId="7" xfId="1" applyNumberFormat="1" applyFont="1" applyFill="1" applyBorder="1" applyAlignment="1">
      <alignment horizontal="right" vertical="center" wrapText="1"/>
    </xf>
    <xf numFmtId="3" fontId="2" fillId="2" borderId="7" xfId="1" applyNumberFormat="1" applyFont="1" applyFill="1" applyBorder="1" applyAlignment="1">
      <alignment horizontal="right" vertical="center"/>
    </xf>
    <xf numFmtId="0" fontId="2" fillId="2" borderId="7" xfId="1" quotePrefix="1" applyFont="1" applyFill="1" applyBorder="1" applyAlignment="1">
      <alignment horizontal="right" vertical="center" wrapText="1"/>
    </xf>
    <xf numFmtId="3" fontId="2" fillId="2" borderId="7" xfId="1" applyNumberFormat="1" applyFont="1" applyFill="1" applyBorder="1" applyAlignment="1">
      <alignment horizontal="right" vertical="center" wrapText="1"/>
    </xf>
    <xf numFmtId="0" fontId="2" fillId="2" borderId="8" xfId="1" applyFont="1" applyFill="1" applyBorder="1" applyAlignment="1">
      <alignment vertical="center" wrapText="1"/>
    </xf>
    <xf numFmtId="0" fontId="2" fillId="2" borderId="9" xfId="1" applyFont="1" applyFill="1" applyBorder="1" applyAlignment="1">
      <alignment vertical="center"/>
    </xf>
    <xf numFmtId="0" fontId="2" fillId="2" borderId="10" xfId="1" applyFont="1" applyFill="1" applyBorder="1"/>
    <xf numFmtId="3" fontId="7" fillId="2" borderId="11" xfId="1" applyNumberFormat="1" applyFont="1" applyFill="1" applyBorder="1" applyAlignment="1">
      <alignment horizontal="right" vertical="center"/>
    </xf>
    <xf numFmtId="0" fontId="2" fillId="2" borderId="12" xfId="1" applyFont="1" applyFill="1" applyBorder="1" applyAlignment="1">
      <alignment vertical="center" wrapText="1"/>
    </xf>
    <xf numFmtId="3" fontId="7" fillId="2" borderId="12" xfId="1" applyNumberFormat="1" applyFont="1" applyFill="1" applyBorder="1" applyAlignment="1">
      <alignment horizontal="right" vertical="center" wrapText="1"/>
    </xf>
    <xf numFmtId="3" fontId="2" fillId="2" borderId="12" xfId="1" applyNumberFormat="1" applyFont="1" applyFill="1" applyBorder="1" applyAlignment="1">
      <alignment horizontal="right" vertical="center"/>
    </xf>
    <xf numFmtId="0" fontId="2" fillId="2" borderId="12" xfId="1" applyFont="1" applyFill="1" applyBorder="1" applyAlignment="1">
      <alignment horizontal="right" vertical="center" wrapText="1"/>
    </xf>
    <xf numFmtId="3" fontId="2" fillId="2" borderId="12" xfId="1" applyNumberFormat="1" applyFont="1" applyFill="1" applyBorder="1" applyAlignment="1">
      <alignment horizontal="right" vertical="center" wrapText="1"/>
    </xf>
    <xf numFmtId="0" fontId="2" fillId="2" borderId="13" xfId="1" applyFont="1" applyFill="1" applyBorder="1" applyAlignment="1">
      <alignment horizontal="justify" vertical="center" wrapText="1"/>
    </xf>
    <xf numFmtId="0" fontId="2" fillId="2" borderId="14" xfId="1" applyFont="1" applyFill="1" applyBorder="1" applyAlignment="1">
      <alignment vertical="center"/>
    </xf>
    <xf numFmtId="0" fontId="2" fillId="2" borderId="15" xfId="1" applyFont="1" applyFill="1" applyBorder="1"/>
    <xf numFmtId="3" fontId="7" fillId="2" borderId="16" xfId="1" applyNumberFormat="1" applyFont="1" applyFill="1" applyBorder="1" applyAlignment="1">
      <alignment horizontal="right" vertical="center"/>
    </xf>
    <xf numFmtId="0" fontId="2" fillId="2" borderId="17" xfId="1" applyFont="1" applyFill="1" applyBorder="1" applyAlignment="1">
      <alignment vertical="top" wrapText="1"/>
    </xf>
    <xf numFmtId="3" fontId="7" fillId="2" borderId="17" xfId="1" applyNumberFormat="1" applyFont="1" applyFill="1" applyBorder="1" applyAlignment="1">
      <alignment horizontal="right" vertical="center" wrapText="1"/>
    </xf>
    <xf numFmtId="3" fontId="2" fillId="2" borderId="17" xfId="1" applyNumberFormat="1" applyFont="1" applyFill="1" applyBorder="1" applyAlignment="1">
      <alignment horizontal="right"/>
    </xf>
    <xf numFmtId="0" fontId="2" fillId="2" borderId="17" xfId="1" applyFont="1" applyFill="1" applyBorder="1" applyAlignment="1">
      <alignment horizontal="right" vertical="top" wrapText="1"/>
    </xf>
    <xf numFmtId="0" fontId="2" fillId="2" borderId="17" xfId="1" applyFont="1" applyFill="1" applyBorder="1" applyAlignment="1">
      <alignment vertical="center" wrapText="1"/>
    </xf>
    <xf numFmtId="0" fontId="2" fillId="2" borderId="17" xfId="1" applyFont="1" applyFill="1" applyBorder="1"/>
    <xf numFmtId="0" fontId="2" fillId="2" borderId="18" xfId="1" applyFont="1" applyFill="1" applyBorder="1"/>
    <xf numFmtId="3" fontId="7" fillId="2" borderId="19" xfId="1" applyNumberFormat="1" applyFont="1" applyFill="1" applyBorder="1" applyAlignment="1">
      <alignment horizontal="right" vertical="center"/>
    </xf>
    <xf numFmtId="0" fontId="2" fillId="2" borderId="20" xfId="1" applyFont="1" applyFill="1" applyBorder="1" applyAlignment="1">
      <alignment vertical="center" wrapText="1"/>
    </xf>
    <xf numFmtId="3" fontId="7" fillId="2" borderId="20" xfId="1" applyNumberFormat="1" applyFont="1" applyFill="1" applyBorder="1" applyAlignment="1">
      <alignment horizontal="right" vertical="center" wrapText="1"/>
    </xf>
    <xf numFmtId="3" fontId="2" fillId="2" borderId="20" xfId="1" applyNumberFormat="1" applyFont="1" applyFill="1" applyBorder="1" applyAlignment="1">
      <alignment horizontal="right" vertical="center"/>
    </xf>
    <xf numFmtId="0" fontId="2" fillId="2" borderId="20" xfId="1" applyFont="1" applyFill="1" applyBorder="1" applyAlignment="1">
      <alignment horizontal="right" vertical="center" wrapText="1"/>
    </xf>
    <xf numFmtId="3" fontId="2" fillId="2" borderId="20" xfId="1" applyNumberFormat="1" applyFont="1" applyFill="1" applyBorder="1" applyAlignment="1">
      <alignment horizontal="right" vertical="center" wrapText="1"/>
    </xf>
    <xf numFmtId="3" fontId="7" fillId="2" borderId="1" xfId="1" applyNumberFormat="1" applyFont="1" applyFill="1" applyBorder="1" applyAlignment="1">
      <alignment horizontal="right" vertical="center"/>
    </xf>
    <xf numFmtId="3" fontId="7" fillId="2" borderId="21" xfId="1" applyNumberFormat="1" applyFont="1" applyFill="1" applyBorder="1" applyAlignment="1">
      <alignment vertical="center" wrapText="1"/>
    </xf>
    <xf numFmtId="3" fontId="7" fillId="2" borderId="21" xfId="1" applyNumberFormat="1" applyFont="1" applyFill="1" applyBorder="1" applyAlignment="1">
      <alignment horizontal="right" vertical="center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/>
    <xf numFmtId="0" fontId="7" fillId="2" borderId="22" xfId="1" applyFont="1" applyFill="1" applyBorder="1"/>
    <xf numFmtId="3" fontId="7" fillId="0" borderId="6" xfId="1" applyNumberFormat="1" applyFont="1" applyBorder="1" applyAlignment="1">
      <alignment horizontal="right" vertical="center"/>
    </xf>
    <xf numFmtId="3" fontId="2" fillId="0" borderId="7" xfId="1" quotePrefix="1" applyNumberFormat="1" applyFont="1" applyBorder="1" applyAlignment="1">
      <alignment vertical="center" wrapText="1"/>
    </xf>
    <xf numFmtId="3" fontId="2" fillId="0" borderId="7" xfId="1" applyNumberFormat="1" applyFont="1" applyBorder="1" applyAlignment="1">
      <alignment vertical="center"/>
    </xf>
    <xf numFmtId="3" fontId="2" fillId="0" borderId="7" xfId="1" applyNumberFormat="1" applyFont="1" applyBorder="1" applyAlignment="1">
      <alignment horizontal="right" vertical="center" wrapText="1"/>
    </xf>
    <xf numFmtId="3" fontId="2" fillId="0" borderId="7" xfId="1" quotePrefix="1" applyNumberFormat="1" applyFont="1" applyBorder="1" applyAlignment="1">
      <alignment horizontal="right" vertical="center" wrapText="1"/>
    </xf>
    <xf numFmtId="0" fontId="2" fillId="0" borderId="7" xfId="1" applyFont="1" applyBorder="1" applyAlignment="1">
      <alignment horizontal="justify" vertical="center" wrapText="1"/>
    </xf>
    <xf numFmtId="0" fontId="2" fillId="0" borderId="7" xfId="1" applyFont="1" applyBorder="1" applyAlignment="1">
      <alignment vertical="center"/>
    </xf>
    <xf numFmtId="0" fontId="2" fillId="0" borderId="10" xfId="1" applyFont="1" applyBorder="1"/>
    <xf numFmtId="3" fontId="2" fillId="0" borderId="7" xfId="1" applyNumberFormat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23" xfId="1" applyFont="1" applyBorder="1" applyAlignment="1">
      <alignment vertical="center"/>
    </xf>
    <xf numFmtId="3" fontId="7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vertical="center" wrapText="1"/>
    </xf>
    <xf numFmtId="3" fontId="2" fillId="0" borderId="17" xfId="1" applyNumberFormat="1" applyFont="1" applyBorder="1" applyAlignment="1">
      <alignment vertical="center"/>
    </xf>
    <xf numFmtId="3" fontId="2" fillId="0" borderId="17" xfId="1" applyNumberFormat="1" applyFont="1" applyBorder="1" applyAlignment="1">
      <alignment horizontal="right" vertical="center" wrapText="1"/>
    </xf>
    <xf numFmtId="0" fontId="2" fillId="0" borderId="24" xfId="1" applyFont="1" applyBorder="1" applyAlignment="1">
      <alignment vertical="center" wrapText="1"/>
    </xf>
    <xf numFmtId="0" fontId="2" fillId="0" borderId="25" xfId="1" applyFont="1" applyBorder="1" applyAlignment="1">
      <alignment vertical="center"/>
    </xf>
    <xf numFmtId="0" fontId="2" fillId="0" borderId="18" xfId="1" applyFont="1" applyBorder="1"/>
    <xf numFmtId="3" fontId="2" fillId="0" borderId="17" xfId="1" quotePrefix="1" applyNumberFormat="1" applyFont="1" applyBorder="1" applyAlignment="1">
      <alignment vertical="center" wrapText="1"/>
    </xf>
    <xf numFmtId="3" fontId="2" fillId="0" borderId="17" xfId="1" quotePrefix="1" applyNumberFormat="1" applyFont="1" applyBorder="1" applyAlignment="1">
      <alignment horizontal="right" vertical="center" wrapText="1"/>
    </xf>
    <xf numFmtId="0" fontId="2" fillId="0" borderId="24" xfId="1" applyFont="1" applyBorder="1" applyAlignment="1">
      <alignment horizontal="justify" vertical="center" wrapText="1"/>
    </xf>
    <xf numFmtId="0" fontId="2" fillId="0" borderId="24" xfId="1" applyFont="1" applyBorder="1" applyAlignment="1">
      <alignment horizontal="left" vertical="center" wrapText="1"/>
    </xf>
    <xf numFmtId="3" fontId="7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vertical="center" wrapText="1"/>
    </xf>
    <xf numFmtId="3" fontId="2" fillId="0" borderId="12" xfId="1" applyNumberFormat="1" applyFont="1" applyBorder="1" applyAlignment="1">
      <alignment vertical="center"/>
    </xf>
    <xf numFmtId="3" fontId="2" fillId="0" borderId="12" xfId="1" applyNumberFormat="1" applyFont="1" applyBorder="1" applyAlignment="1">
      <alignment horizontal="right" vertical="center" wrapText="1"/>
    </xf>
    <xf numFmtId="0" fontId="2" fillId="0" borderId="26" xfId="1" applyFont="1" applyBorder="1" applyAlignment="1">
      <alignment vertical="center" wrapText="1"/>
    </xf>
    <xf numFmtId="0" fontId="2" fillId="0" borderId="27" xfId="1" applyFont="1" applyBorder="1" applyAlignment="1">
      <alignment vertical="center"/>
    </xf>
    <xf numFmtId="0" fontId="2" fillId="0" borderId="28" xfId="1" applyFont="1" applyBorder="1"/>
    <xf numFmtId="3" fontId="7" fillId="0" borderId="1" xfId="1" applyNumberFormat="1" applyFont="1" applyBorder="1" applyAlignment="1">
      <alignment horizontal="right" vertical="center"/>
    </xf>
    <xf numFmtId="3" fontId="7" fillId="0" borderId="21" xfId="1" applyNumberFormat="1" applyFont="1" applyBorder="1" applyAlignment="1">
      <alignment vertical="center"/>
    </xf>
    <xf numFmtId="3" fontId="7" fillId="0" borderId="21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wrapText="1"/>
    </xf>
    <xf numFmtId="0" fontId="7" fillId="0" borderId="21" xfId="1" applyFont="1" applyBorder="1"/>
    <xf numFmtId="0" fontId="7" fillId="0" borderId="22" xfId="1" applyFont="1" applyBorder="1"/>
    <xf numFmtId="3" fontId="7" fillId="0" borderId="11" xfId="1" applyNumberFormat="1" applyFont="1" applyBorder="1" applyAlignment="1">
      <alignment vertical="center"/>
    </xf>
    <xf numFmtId="3" fontId="7" fillId="0" borderId="12" xfId="1" applyNumberFormat="1" applyFont="1" applyBorder="1" applyAlignment="1">
      <alignment vertical="center" wrapText="1"/>
    </xf>
    <xf numFmtId="3" fontId="7" fillId="0" borderId="12" xfId="1" applyNumberFormat="1" applyFont="1" applyBorder="1" applyAlignment="1">
      <alignment horizontal="right" vertical="center"/>
    </xf>
    <xf numFmtId="0" fontId="2" fillId="0" borderId="12" xfId="1" applyFont="1" applyBorder="1" applyAlignment="1">
      <alignment vertical="center" wrapText="1"/>
    </xf>
    <xf numFmtId="0" fontId="7" fillId="0" borderId="12" xfId="1" applyFont="1" applyBorder="1"/>
    <xf numFmtId="0" fontId="7" fillId="0" borderId="28" xfId="1" applyFont="1" applyBorder="1"/>
    <xf numFmtId="3" fontId="7" fillId="0" borderId="21" xfId="1" applyNumberFormat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7" fillId="0" borderId="4" xfId="1" applyFont="1" applyBorder="1"/>
    <xf numFmtId="0" fontId="3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 wrapText="1"/>
    </xf>
    <xf numFmtId="0" fontId="9" fillId="0" borderId="0" xfId="1" applyFont="1" applyBorder="1" applyAlignment="1">
      <alignment horizontal="right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7" fillId="0" borderId="1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3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33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/>
    </xf>
    <xf numFmtId="0" fontId="7" fillId="0" borderId="31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</cellXfs>
  <cellStyles count="2">
    <cellStyle name="Normál" xfId="0" builtinId="0"/>
    <cellStyle name="Normál_3.igazgatási, működés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6"/>
  <sheetViews>
    <sheetView tabSelected="1" zoomScaleNormal="100" workbookViewId="0">
      <selection activeCell="L6" sqref="L6"/>
    </sheetView>
  </sheetViews>
  <sheetFormatPr defaultColWidth="9.7109375" defaultRowHeight="12.75" x14ac:dyDescent="0.2"/>
  <cols>
    <col min="1" max="1" width="13.7109375" style="1" customWidth="1"/>
    <col min="2" max="3" width="7.7109375" style="1" customWidth="1"/>
    <col min="4" max="4" width="27.28515625" style="1" customWidth="1"/>
    <col min="5" max="5" width="15.28515625" style="1" customWidth="1"/>
    <col min="6" max="6" width="14" style="1" customWidth="1"/>
    <col min="7" max="7" width="13.7109375" style="1" customWidth="1"/>
    <col min="8" max="8" width="14" style="1" customWidth="1"/>
    <col min="9" max="9" width="13.7109375" style="1" customWidth="1"/>
    <col min="10" max="10" width="13.85546875" style="1" customWidth="1"/>
    <col min="11" max="11" width="14.85546875" style="1" customWidth="1"/>
    <col min="12" max="12" width="14.28515625" style="1" customWidth="1"/>
    <col min="13" max="13" width="5.28515625" style="1" hidden="1" customWidth="1"/>
    <col min="14" max="14" width="8.28515625" style="1" hidden="1" customWidth="1"/>
    <col min="15" max="15" width="11.28515625" style="1" hidden="1" customWidth="1"/>
    <col min="16" max="16" width="0.140625" style="1" hidden="1" customWidth="1"/>
    <col min="17" max="17" width="13.42578125" style="1" customWidth="1"/>
    <col min="18" max="18" width="13.7109375" style="1" customWidth="1"/>
    <col min="19" max="19" width="14.28515625" style="1" customWidth="1"/>
    <col min="20" max="20" width="12.42578125" style="1" customWidth="1"/>
    <col min="21" max="16384" width="9.7109375" style="1"/>
  </cols>
  <sheetData>
    <row r="1" spans="2:20" ht="15.75" x14ac:dyDescent="0.25">
      <c r="B1" s="105" t="s">
        <v>35</v>
      </c>
      <c r="C1" s="105"/>
      <c r="D1" s="105"/>
      <c r="E1" s="105"/>
      <c r="F1" s="105"/>
      <c r="G1" s="105"/>
      <c r="H1" s="105"/>
      <c r="I1" s="105"/>
      <c r="J1" s="105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2:20" ht="15.75" x14ac:dyDescent="0.25">
      <c r="B2" s="105" t="s">
        <v>34</v>
      </c>
      <c r="C2" s="105"/>
      <c r="D2" s="105"/>
      <c r="E2" s="105"/>
      <c r="F2" s="105"/>
      <c r="G2" s="105"/>
      <c r="H2" s="105"/>
      <c r="I2" s="105"/>
      <c r="J2" s="105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2:20" ht="15.75" x14ac:dyDescent="0.25">
      <c r="B3" s="95"/>
      <c r="C3" s="95"/>
      <c r="D3" s="95"/>
      <c r="E3" s="95"/>
      <c r="F3" s="95"/>
      <c r="G3" s="95"/>
      <c r="H3" s="95"/>
      <c r="I3" s="95"/>
      <c r="J3" s="95"/>
      <c r="K3" s="94"/>
    </row>
    <row r="4" spans="2:20" ht="13.5" x14ac:dyDescent="0.25">
      <c r="L4" s="93"/>
      <c r="M4" s="93"/>
      <c r="N4" s="93"/>
      <c r="O4" s="93"/>
      <c r="P4" s="93"/>
      <c r="Q4" s="93"/>
      <c r="R4" s="93"/>
      <c r="S4" s="93"/>
      <c r="T4" s="93"/>
    </row>
    <row r="5" spans="2:20" ht="12" customHeight="1" thickBot="1" x14ac:dyDescent="0.3">
      <c r="J5" s="1" t="s">
        <v>33</v>
      </c>
      <c r="K5" s="93"/>
      <c r="L5" s="92"/>
      <c r="M5" s="5"/>
      <c r="N5" s="99"/>
      <c r="O5" s="99"/>
      <c r="P5" s="5"/>
      <c r="Q5" s="2"/>
      <c r="R5" s="2"/>
      <c r="S5" s="2"/>
      <c r="T5" s="2"/>
    </row>
    <row r="6" spans="2:20" ht="26.25" customHeight="1" x14ac:dyDescent="0.25">
      <c r="B6" s="106" t="s">
        <v>32</v>
      </c>
      <c r="C6" s="108" t="s">
        <v>31</v>
      </c>
      <c r="D6" s="110" t="s">
        <v>30</v>
      </c>
      <c r="E6" s="112" t="s">
        <v>29</v>
      </c>
      <c r="F6" s="112"/>
      <c r="G6" s="112"/>
      <c r="H6" s="112"/>
      <c r="I6" s="113" t="s">
        <v>28</v>
      </c>
      <c r="J6" s="114" t="s">
        <v>24</v>
      </c>
      <c r="K6" s="92"/>
      <c r="L6" s="92"/>
      <c r="M6" s="5"/>
      <c r="N6" s="99"/>
      <c r="O6" s="99"/>
      <c r="P6" s="5"/>
      <c r="Q6" s="2"/>
      <c r="R6" s="2"/>
      <c r="S6" s="2"/>
      <c r="T6" s="2"/>
    </row>
    <row r="7" spans="2:20" ht="27" customHeight="1" x14ac:dyDescent="0.25">
      <c r="B7" s="107"/>
      <c r="C7" s="109"/>
      <c r="D7" s="111"/>
      <c r="E7" s="101" t="s">
        <v>27</v>
      </c>
      <c r="F7" s="101" t="s">
        <v>26</v>
      </c>
      <c r="G7" s="103" t="s">
        <v>25</v>
      </c>
      <c r="H7" s="103" t="s">
        <v>24</v>
      </c>
      <c r="I7" s="101"/>
      <c r="J7" s="115"/>
      <c r="K7" s="92"/>
      <c r="L7" s="91"/>
      <c r="M7" s="3"/>
      <c r="N7" s="100"/>
      <c r="O7" s="100"/>
      <c r="P7" s="3"/>
      <c r="Q7" s="2"/>
      <c r="R7" s="2"/>
      <c r="S7" s="2"/>
      <c r="T7" s="2"/>
    </row>
    <row r="8" spans="2:20" ht="31.15" customHeight="1" thickBot="1" x14ac:dyDescent="0.25">
      <c r="B8" s="107"/>
      <c r="C8" s="109"/>
      <c r="D8" s="111"/>
      <c r="E8" s="102"/>
      <c r="F8" s="102"/>
      <c r="G8" s="104"/>
      <c r="H8" s="104"/>
      <c r="I8" s="102"/>
      <c r="J8" s="115"/>
      <c r="K8" s="91"/>
      <c r="L8" s="2"/>
      <c r="M8" s="2"/>
      <c r="N8" s="2"/>
      <c r="O8" s="2"/>
      <c r="P8" s="2"/>
      <c r="Q8" s="2"/>
      <c r="R8" s="2"/>
      <c r="S8" s="2"/>
      <c r="T8" s="2"/>
    </row>
    <row r="9" spans="2:20" ht="25.15" customHeight="1" thickBot="1" x14ac:dyDescent="0.25">
      <c r="B9" s="81" t="s">
        <v>23</v>
      </c>
      <c r="C9" s="90"/>
      <c r="D9" s="89" t="s">
        <v>22</v>
      </c>
      <c r="E9" s="88">
        <f t="shared" ref="E9:J9" si="0">E10</f>
        <v>87177</v>
      </c>
      <c r="F9" s="88">
        <f t="shared" si="0"/>
        <v>12819</v>
      </c>
      <c r="G9" s="88">
        <f t="shared" si="0"/>
        <v>3900</v>
      </c>
      <c r="H9" s="88">
        <f t="shared" si="0"/>
        <v>103896</v>
      </c>
      <c r="I9" s="88">
        <f t="shared" si="0"/>
        <v>0</v>
      </c>
      <c r="J9" s="7">
        <f t="shared" si="0"/>
        <v>103896</v>
      </c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ht="30.6" customHeight="1" thickBot="1" x14ac:dyDescent="0.25">
      <c r="B10" s="87"/>
      <c r="C10" s="86"/>
      <c r="D10" s="85" t="s">
        <v>21</v>
      </c>
      <c r="E10" s="70">
        <v>87177</v>
      </c>
      <c r="F10" s="70">
        <v>12819</v>
      </c>
      <c r="G10" s="72">
        <v>3900</v>
      </c>
      <c r="H10" s="84">
        <f t="shared" ref="H10:H22" si="1">SUM(E10:G10)</f>
        <v>103896</v>
      </c>
      <c r="I10" s="83">
        <v>0</v>
      </c>
      <c r="J10" s="82">
        <f t="shared" ref="J10:J22" si="2">H10+I10</f>
        <v>103896</v>
      </c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2:20" ht="29.45" customHeight="1" thickBot="1" x14ac:dyDescent="0.25">
      <c r="B11" s="81" t="s">
        <v>20</v>
      </c>
      <c r="C11" s="80"/>
      <c r="D11" s="79" t="s">
        <v>19</v>
      </c>
      <c r="E11" s="78">
        <f>E12+E13+E14+E15+E16+E17</f>
        <v>101807</v>
      </c>
      <c r="F11" s="78">
        <f>F12+F13+F14+F15+F16+F17</f>
        <v>15986</v>
      </c>
      <c r="G11" s="78">
        <f>G12+G13+G14+G15+G16+G17</f>
        <v>48664</v>
      </c>
      <c r="H11" s="77">
        <f t="shared" si="1"/>
        <v>166457</v>
      </c>
      <c r="I11" s="77">
        <f>I12+I13+I14+I15+I1+I17</f>
        <v>0</v>
      </c>
      <c r="J11" s="76">
        <f t="shared" si="2"/>
        <v>166457</v>
      </c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2:20" ht="25.15" customHeight="1" x14ac:dyDescent="0.2">
      <c r="B12" s="75"/>
      <c r="C12" s="74" t="s">
        <v>8</v>
      </c>
      <c r="D12" s="73" t="s">
        <v>18</v>
      </c>
      <c r="E12" s="72">
        <v>72915</v>
      </c>
      <c r="F12" s="72">
        <v>11402</v>
      </c>
      <c r="G12" s="72">
        <v>770</v>
      </c>
      <c r="H12" s="71">
        <f t="shared" si="1"/>
        <v>85087</v>
      </c>
      <c r="I12" s="70"/>
      <c r="J12" s="69">
        <f t="shared" si="2"/>
        <v>85087</v>
      </c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2:20" ht="25.15" customHeight="1" x14ac:dyDescent="0.2">
      <c r="B13" s="64"/>
      <c r="C13" s="63" t="s">
        <v>6</v>
      </c>
      <c r="D13" s="68" t="s">
        <v>17</v>
      </c>
      <c r="E13" s="61">
        <v>7603</v>
      </c>
      <c r="F13" s="61">
        <v>1222</v>
      </c>
      <c r="G13" s="61">
        <v>7018</v>
      </c>
      <c r="H13" s="60">
        <f t="shared" si="1"/>
        <v>15843</v>
      </c>
      <c r="I13" s="59"/>
      <c r="J13" s="58">
        <f t="shared" si="2"/>
        <v>15843</v>
      </c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2:20" ht="25.15" customHeight="1" x14ac:dyDescent="0.2">
      <c r="B14" s="64"/>
      <c r="C14" s="63" t="s">
        <v>4</v>
      </c>
      <c r="D14" s="67" t="s">
        <v>16</v>
      </c>
      <c r="E14" s="66">
        <v>11257</v>
      </c>
      <c r="F14" s="66">
        <v>1759</v>
      </c>
      <c r="G14" s="61">
        <v>17910</v>
      </c>
      <c r="H14" s="60">
        <f t="shared" si="1"/>
        <v>30926</v>
      </c>
      <c r="I14" s="65"/>
      <c r="J14" s="58">
        <f t="shared" si="2"/>
        <v>30926</v>
      </c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2:20" ht="25.15" customHeight="1" x14ac:dyDescent="0.2">
      <c r="B15" s="64"/>
      <c r="C15" s="63" t="s">
        <v>2</v>
      </c>
      <c r="D15" s="62" t="s">
        <v>15</v>
      </c>
      <c r="E15" s="61"/>
      <c r="F15" s="61"/>
      <c r="G15" s="61">
        <v>20676</v>
      </c>
      <c r="H15" s="60">
        <f t="shared" si="1"/>
        <v>20676</v>
      </c>
      <c r="I15" s="59"/>
      <c r="J15" s="58">
        <f t="shared" si="2"/>
        <v>20676</v>
      </c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2:20" ht="25.15" customHeight="1" x14ac:dyDescent="0.2">
      <c r="B16" s="54"/>
      <c r="C16" s="57" t="s">
        <v>14</v>
      </c>
      <c r="D16" s="56" t="s">
        <v>13</v>
      </c>
      <c r="E16" s="50">
        <v>10032</v>
      </c>
      <c r="F16" s="50">
        <v>1603</v>
      </c>
      <c r="G16" s="50">
        <v>1501</v>
      </c>
      <c r="H16" s="49">
        <f t="shared" si="1"/>
        <v>13136</v>
      </c>
      <c r="I16" s="55"/>
      <c r="J16" s="47">
        <f t="shared" si="2"/>
        <v>13136</v>
      </c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2:20" ht="25.15" customHeight="1" thickBot="1" x14ac:dyDescent="0.25">
      <c r="B17" s="54"/>
      <c r="C17" s="53" t="s">
        <v>12</v>
      </c>
      <c r="D17" s="52" t="s">
        <v>11</v>
      </c>
      <c r="E17" s="51"/>
      <c r="F17" s="51"/>
      <c r="G17" s="50">
        <v>789</v>
      </c>
      <c r="H17" s="49">
        <f t="shared" si="1"/>
        <v>789</v>
      </c>
      <c r="I17" s="48"/>
      <c r="J17" s="47">
        <f t="shared" si="2"/>
        <v>789</v>
      </c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2:20" ht="29.45" customHeight="1" thickBot="1" x14ac:dyDescent="0.25">
      <c r="B18" s="46" t="s">
        <v>10</v>
      </c>
      <c r="C18" s="45"/>
      <c r="D18" s="44" t="s">
        <v>9</v>
      </c>
      <c r="E18" s="43">
        <f>E19+E20+E21+E22</f>
        <v>17667</v>
      </c>
      <c r="F18" s="43">
        <f>F19+F20+F21+F22</f>
        <v>2786</v>
      </c>
      <c r="G18" s="43">
        <f>G19+G20+G21+G22</f>
        <v>19454</v>
      </c>
      <c r="H18" s="43">
        <f t="shared" si="1"/>
        <v>39907</v>
      </c>
      <c r="I18" s="42"/>
      <c r="J18" s="41">
        <f t="shared" si="2"/>
        <v>39907</v>
      </c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2:20" ht="25.15" customHeight="1" x14ac:dyDescent="0.2">
      <c r="B19" s="26"/>
      <c r="C19" s="25" t="s">
        <v>8</v>
      </c>
      <c r="D19" s="24" t="s">
        <v>7</v>
      </c>
      <c r="E19" s="40">
        <v>6195</v>
      </c>
      <c r="F19" s="39">
        <v>973</v>
      </c>
      <c r="G19" s="38">
        <v>2900</v>
      </c>
      <c r="H19" s="37">
        <f t="shared" si="1"/>
        <v>10068</v>
      </c>
      <c r="I19" s="36"/>
      <c r="J19" s="35">
        <f t="shared" si="2"/>
        <v>10068</v>
      </c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2:20" ht="25.15" customHeight="1" x14ac:dyDescent="0.2">
      <c r="B20" s="34"/>
      <c r="C20" s="33" t="s">
        <v>6</v>
      </c>
      <c r="D20" s="32" t="s">
        <v>5</v>
      </c>
      <c r="E20" s="31">
        <v>5675</v>
      </c>
      <c r="F20" s="31">
        <v>885</v>
      </c>
      <c r="G20" s="30">
        <v>1300</v>
      </c>
      <c r="H20" s="29">
        <f t="shared" si="1"/>
        <v>7860</v>
      </c>
      <c r="I20" s="28"/>
      <c r="J20" s="27">
        <f t="shared" si="2"/>
        <v>7860</v>
      </c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2:20" ht="25.15" customHeight="1" x14ac:dyDescent="0.2">
      <c r="B21" s="26"/>
      <c r="C21" s="25" t="s">
        <v>4</v>
      </c>
      <c r="D21" s="24" t="s">
        <v>3</v>
      </c>
      <c r="E21" s="23">
        <v>1630</v>
      </c>
      <c r="F21" s="22">
        <v>253</v>
      </c>
      <c r="G21" s="21">
        <v>15122</v>
      </c>
      <c r="H21" s="20">
        <f t="shared" si="1"/>
        <v>17005</v>
      </c>
      <c r="I21" s="19"/>
      <c r="J21" s="18">
        <f t="shared" si="2"/>
        <v>17005</v>
      </c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2:20" ht="25.15" customHeight="1" thickBot="1" x14ac:dyDescent="0.25">
      <c r="B22" s="17"/>
      <c r="C22" s="16" t="s">
        <v>2</v>
      </c>
      <c r="D22" s="15" t="s">
        <v>1</v>
      </c>
      <c r="E22" s="14">
        <v>4167</v>
      </c>
      <c r="F22" s="13">
        <v>675</v>
      </c>
      <c r="G22" s="12">
        <v>132</v>
      </c>
      <c r="H22" s="11">
        <f t="shared" si="1"/>
        <v>4974</v>
      </c>
      <c r="I22" s="10"/>
      <c r="J22" s="9">
        <f t="shared" si="2"/>
        <v>4974</v>
      </c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2:20" ht="25.15" customHeight="1" thickBot="1" x14ac:dyDescent="0.3">
      <c r="B23" s="96" t="s">
        <v>0</v>
      </c>
      <c r="C23" s="97"/>
      <c r="D23" s="98"/>
      <c r="E23" s="8">
        <f t="shared" ref="E23:J23" si="3">E9+E11+E18</f>
        <v>206651</v>
      </c>
      <c r="F23" s="8">
        <f t="shared" si="3"/>
        <v>31591</v>
      </c>
      <c r="G23" s="8">
        <f t="shared" si="3"/>
        <v>72018</v>
      </c>
      <c r="H23" s="8">
        <f t="shared" si="3"/>
        <v>310260</v>
      </c>
      <c r="I23" s="8">
        <f t="shared" si="3"/>
        <v>0</v>
      </c>
      <c r="J23" s="7">
        <f t="shared" si="3"/>
        <v>310260</v>
      </c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2:20" ht="21" customHeight="1" x14ac:dyDescent="0.25">
      <c r="B24" s="2"/>
      <c r="C24" s="2"/>
      <c r="D24" s="6"/>
      <c r="E24" s="99"/>
      <c r="F24" s="99"/>
      <c r="G24" s="5"/>
      <c r="H24" s="99"/>
      <c r="I24" s="99"/>
      <c r="J24" s="5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2:20" ht="21.95" customHeight="1" x14ac:dyDescent="0.25">
      <c r="B25" s="4"/>
      <c r="C25" s="2"/>
      <c r="D25" s="6"/>
      <c r="E25" s="99"/>
      <c r="F25" s="99"/>
      <c r="G25" s="5"/>
      <c r="H25" s="99"/>
      <c r="I25" s="99"/>
      <c r="J25" s="5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2:20" ht="21" customHeight="1" x14ac:dyDescent="0.25">
      <c r="C26" s="4"/>
      <c r="D26" s="4"/>
      <c r="E26" s="100"/>
      <c r="F26" s="100"/>
      <c r="G26" s="3"/>
      <c r="H26" s="100"/>
      <c r="I26" s="100"/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</row>
  </sheetData>
  <mergeCells count="22">
    <mergeCell ref="B1:J1"/>
    <mergeCell ref="B2:J2"/>
    <mergeCell ref="B6:B8"/>
    <mergeCell ref="C6:C8"/>
    <mergeCell ref="D6:D8"/>
    <mergeCell ref="E6:H6"/>
    <mergeCell ref="I6:I8"/>
    <mergeCell ref="J6:J8"/>
    <mergeCell ref="E26:F26"/>
    <mergeCell ref="H26:I26"/>
    <mergeCell ref="N5:O5"/>
    <mergeCell ref="E7:E8"/>
    <mergeCell ref="F7:F8"/>
    <mergeCell ref="G7:G8"/>
    <mergeCell ref="H7:H8"/>
    <mergeCell ref="N6:O6"/>
    <mergeCell ref="N7:O7"/>
    <mergeCell ref="B23:D23"/>
    <mergeCell ref="E24:F24"/>
    <mergeCell ref="H24:I24"/>
    <mergeCell ref="E25:F25"/>
    <mergeCell ref="H25:I25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4.2.m.</vt:lpstr>
      <vt:lpstr>'4.2.m.'!Nyomtatási_terület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2021-02-15T17:22:07Z</dcterms:created>
  <dcterms:modified xsi:type="dcterms:W3CDTF">2021-02-15T17:54:47Z</dcterms:modified>
</cp:coreProperties>
</file>